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media/image2.svg" ContentType="image/sv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NB" sheetId="5" r:id="rId1"/>
  </sheets>
  <definedNames>
    <definedName name="_xlnm._FilterDatabase" localSheetId="0" hidden="1">NB!$B$3:$AD$22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<sst xmlns="http://schemas.openxmlformats.org/spreadsheetml/2006/main" count="56" uniqueCount="45">
  <si>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FTW EUR</t>
  </si>
  <si>
    <t>Please Click on (+) button to check the size availability per SKU</t>
  </si>
  <si>
    <t>PHOTO</t>
  </si>
  <si>
    <t>SKU</t>
  </si>
  <si>
    <t>STYLE</t>
  </si>
  <si>
    <t>COLOR</t>
  </si>
  <si>
    <t>S I Z E     E U R</t>
  </si>
  <si>
    <t>QTY</t>
  </si>
  <si>
    <t>RRP</t>
  </si>
  <si>
    <t>OFFER</t>
  </si>
  <si>
    <t>TOTAL</t>
  </si>
  <si>
    <t>DISCOUNT RRP%</t>
  </si>
  <si>
    <t>GR740LB</t>
  </si>
  <si>
    <t>740   GR</t>
  </si>
  <si>
    <t>ICE</t>
  </si>
  <si>
    <t>U1906RCE</t>
  </si>
  <si>
    <t xml:space="preserve">1906R  </t>
  </si>
  <si>
    <t>SILVER</t>
  </si>
  <si>
    <t>U2002RTF</t>
  </si>
  <si>
    <t xml:space="preserve">2002R  </t>
  </si>
  <si>
    <t>CASTLEROCK</t>
  </si>
  <si>
    <t>M1000ENV</t>
  </si>
  <si>
    <t>SEA STONE</t>
  </si>
  <si>
    <t>U1906ROC</t>
  </si>
  <si>
    <t>LINEN</t>
  </si>
  <si>
    <t>M1000EGY</t>
  </si>
  <si>
    <t>DARK</t>
  </si>
  <si>
    <t>MS327CTB</t>
  </si>
  <si>
    <t>BLACK</t>
  </si>
  <si>
    <t>WS327PH</t>
  </si>
  <si>
    <t>WS327PJ</t>
  </si>
  <si>
    <t>SEA SALT</t>
  </si>
  <si>
    <t>U2002RTG</t>
  </si>
  <si>
    <t>M2002RBK</t>
  </si>
  <si>
    <t>MS327CBW</t>
  </si>
  <si>
    <t>MS327CNW</t>
  </si>
  <si>
    <t>NATURAL INDIGO</t>
  </si>
  <si>
    <t>U370AJ</t>
  </si>
  <si>
    <t>WS327KC</t>
  </si>
  <si>
    <t>U370CA</t>
  </si>
  <si>
    <t>U327LT</t>
  </si>
  <si>
    <t>SHADOW GREY</t>
  </si>
  <si>
    <t>WS327KA</t>
  </si>
  <si>
    <t>MOONBEAM</t>
  </si>
  <si>
    <t>WS327KB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</si>
</sst>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zł&quot;_-;\-* #,##0.00\ &quot;zł&quot;_-;_-* &quot;-&quot;??\ &quot;zł&quot;_-;_-@_-"/>
    <numFmt numFmtId="178" formatCode="_ * #,##0_ ;_ * \-#,##0_ ;_ * &quot;-&quot;_ ;_ @_ "/>
    <numFmt numFmtId="179" formatCode="_-[$€-2]\ * #,##0.00_-;\-[$€-2]\ * #,##0.00_-;_-[$€-2]\ * &quot;-&quot;??_-;_-@_-"/>
    <numFmt numFmtId="180" formatCode="&quot;€&quot;\ #,##0.00"/>
  </numFmts>
  <fonts count="28">
    <font>
      <sz val="11"/>
      <color theme="1"/>
      <name val="Calibri"/>
      <charset val="177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177"/>
      <scheme val="minor"/>
    </font>
    <font>
      <sz val="18"/>
      <color theme="3"/>
      <name val="Calibri Light"/>
      <charset val="177"/>
      <scheme val="major"/>
    </font>
    <font>
      <i/>
      <sz val="11"/>
      <color rgb="FF7F7F7F"/>
      <name val="Calibri"/>
      <charset val="177"/>
      <scheme val="minor"/>
    </font>
    <font>
      <b/>
      <sz val="15"/>
      <color theme="3"/>
      <name val="Calibri"/>
      <charset val="177"/>
      <scheme val="minor"/>
    </font>
    <font>
      <b/>
      <sz val="13"/>
      <color theme="3"/>
      <name val="Calibri"/>
      <charset val="177"/>
      <scheme val="minor"/>
    </font>
    <font>
      <b/>
      <sz val="11"/>
      <color theme="3"/>
      <name val="Calibri"/>
      <charset val="177"/>
      <scheme val="minor"/>
    </font>
    <font>
      <sz val="11"/>
      <color rgb="FF3F3F76"/>
      <name val="Calibri"/>
      <charset val="177"/>
      <scheme val="minor"/>
    </font>
    <font>
      <b/>
      <sz val="11"/>
      <color rgb="FF3F3F3F"/>
      <name val="Calibri"/>
      <charset val="177"/>
      <scheme val="minor"/>
    </font>
    <font>
      <b/>
      <sz val="11"/>
      <color rgb="FFFA7D00"/>
      <name val="Calibri"/>
      <charset val="177"/>
      <scheme val="minor"/>
    </font>
    <font>
      <b/>
      <sz val="11"/>
      <color theme="0"/>
      <name val="Calibri"/>
      <charset val="177"/>
      <scheme val="minor"/>
    </font>
    <font>
      <sz val="11"/>
      <color rgb="FFFA7D00"/>
      <name val="Calibri"/>
      <charset val="177"/>
      <scheme val="minor"/>
    </font>
    <font>
      <b/>
      <sz val="11"/>
      <color theme="1"/>
      <name val="Calibri"/>
      <charset val="177"/>
      <scheme val="minor"/>
    </font>
    <font>
      <sz val="11"/>
      <color rgb="FF006100"/>
      <name val="Calibri"/>
      <charset val="177"/>
      <scheme val="minor"/>
    </font>
    <font>
      <sz val="11"/>
      <color rgb="FF9C0006"/>
      <name val="Calibri"/>
      <charset val="177"/>
      <scheme val="minor"/>
    </font>
    <font>
      <sz val="11"/>
      <color rgb="FF9C6500"/>
      <name val="Calibri"/>
      <charset val="177"/>
      <scheme val="minor"/>
    </font>
    <font>
      <sz val="11"/>
      <color theme="0"/>
      <name val="Calibri"/>
      <charset val="177"/>
      <scheme val="minor"/>
    </font>
    <font>
      <sz val="11"/>
      <color indexed="8"/>
      <name val="Calibri"/>
      <charset val="134"/>
    </font>
    <font>
      <b/>
      <sz val="18"/>
      <color theme="3"/>
      <name val="Calibri Light"/>
      <charset val="177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5" borderId="11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15" applyNumberFormat="0" applyAlignment="0" applyProtection="0"/>
    <xf numFmtId="0" fontId="17" fillId="7" borderId="16" applyNumberFormat="0" applyAlignment="0" applyProtection="0"/>
    <xf numFmtId="0" fontId="18" fillId="7" borderId="15" applyNumberFormat="0" applyAlignment="0" applyProtection="0"/>
    <xf numFmtId="0" fontId="19" fillId="8" borderId="17" applyNumberFormat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0" fillId="13" borderId="0" applyNumberFormat="0" applyBorder="0" applyAlignment="0" applyProtection="0"/>
    <xf numFmtId="0" fontId="0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0" fillId="17" borderId="0" applyNumberFormat="0" applyBorder="0" applyAlignment="0" applyProtection="0"/>
    <xf numFmtId="0" fontId="0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0" fillId="21" borderId="0" applyNumberFormat="0" applyBorder="0" applyAlignment="0" applyProtection="0"/>
    <xf numFmtId="0" fontId="0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0" fillId="25" borderId="0" applyNumberFormat="0" applyBorder="0" applyAlignment="0" applyProtection="0"/>
    <xf numFmtId="0" fontId="0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0" fillId="29" borderId="0" applyNumberFormat="0" applyBorder="0" applyAlignment="0" applyProtection="0"/>
    <xf numFmtId="0" fontId="0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0" fillId="33" borderId="0" applyNumberFormat="0" applyBorder="0" applyAlignment="0" applyProtection="0"/>
    <xf numFmtId="0" fontId="0" fillId="34" borderId="0" applyNumberFormat="0" applyBorder="0" applyAlignment="0" applyProtection="0"/>
    <xf numFmtId="0" fontId="25" fillId="35" borderId="0" applyNumberFormat="0" applyBorder="0" applyAlignment="0" applyProtection="0"/>
    <xf numFmtId="0" fontId="3" fillId="0" borderId="0"/>
    <xf numFmtId="0" fontId="3" fillId="0" borderId="0"/>
    <xf numFmtId="0" fontId="26" fillId="0" borderId="0"/>
    <xf numFmtId="0" fontId="27" fillId="0" borderId="0" applyNumberFormat="0" applyFill="0" applyBorder="0" applyAlignment="0" applyProtection="0"/>
  </cellStyleXfs>
  <cellXfs count="41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/>
    </xf>
    <xf numFmtId="179" fontId="3" fillId="2" borderId="0" xfId="3" applyNumberFormat="1" applyFont="1" applyFill="1" applyBorder="1" applyAlignment="1">
      <alignment horizontal="center" vertical="center" wrapText="1"/>
    </xf>
    <xf numFmtId="9" fontId="3" fillId="2" borderId="0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80" fontId="1" fillId="3" borderId="3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>
      <alignment horizontal="center" vertical="center" wrapText="1"/>
    </xf>
    <xf numFmtId="180" fontId="1" fillId="3" borderId="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9" fontId="7" fillId="2" borderId="0" xfId="3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179" fontId="7" fillId="2" borderId="0" xfId="0" applyNumberFormat="1" applyFont="1" applyFill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179" fontId="1" fillId="3" borderId="4" xfId="0" applyNumberFormat="1" applyFont="1" applyFill="1" applyBorder="1" applyAlignment="1">
      <alignment horizontal="center" vertical="center" wrapText="1"/>
    </xf>
    <xf numFmtId="9" fontId="1" fillId="3" borderId="9" xfId="3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79" fontId="1" fillId="2" borderId="6" xfId="2" applyNumberFormat="1" applyFont="1" applyFill="1" applyBorder="1" applyAlignment="1">
      <alignment horizontal="center" vertical="center"/>
    </xf>
    <xf numFmtId="179" fontId="7" fillId="4" borderId="6" xfId="2" applyNumberFormat="1" applyFont="1" applyFill="1" applyBorder="1" applyAlignment="1">
      <alignment horizontal="center" vertical="center"/>
    </xf>
    <xf numFmtId="179" fontId="1" fillId="2" borderId="6" xfId="49" applyNumberFormat="1" applyFont="1" applyFill="1" applyBorder="1" applyAlignment="1">
      <alignment horizontal="center" vertical="center"/>
    </xf>
    <xf numFmtId="9" fontId="8" fillId="2" borderId="6" xfId="3" applyFont="1" applyFill="1" applyBorder="1" applyAlignment="1">
      <alignment horizontal="center" vertical="center" wrapText="1"/>
    </xf>
    <xf numFmtId="179" fontId="2" fillId="2" borderId="0" xfId="0" applyNumberFormat="1" applyFont="1" applyFill="1" applyAlignment="1">
      <alignment horizontal="center"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Note" xfId="6" builtinId="10"/>
    <cellStyle name="Warning Text" xfId="7" builtinId="11"/>
    <cellStyle name="Title" xfId="8" builtinId="15"/>
    <cellStyle name="CExplanatory Text" xfId="9" builtinId="53"/>
    <cellStyle name="Heading 1" xfId="10" builtinId="16"/>
    <cellStyle name="Heading 2" xfId="11" builtinId="17"/>
    <cellStyle name="Heading 3" xfId="12" builtinId="18"/>
    <cellStyle name="Heading 4" xfId="13" builtinId="19"/>
    <cellStyle name="Input" xfId="14" builtinId="20"/>
    <cellStyle name="Output" xfId="15" builtinId="21"/>
    <cellStyle name="Calculation" xfId="16" builtinId="22"/>
    <cellStyle name="Check Cell" xfId="17" builtinId="23"/>
    <cellStyle name="Linked Cell" xfId="18" builtinId="24"/>
    <cellStyle name="Total" xfId="19" builtinId="25"/>
    <cellStyle name="Good" xfId="20" builtinId="26"/>
    <cellStyle name="Bad" xfId="21" builtinId="27"/>
    <cellStyle name="Neutral" xfId="22" builtinId="28"/>
    <cellStyle name="Accent1" xfId="23" builtinId="29"/>
    <cellStyle name="20% - Accent1" xfId="24" builtinId="30"/>
    <cellStyle name="40% - Accent1" xfId="25" builtinId="31"/>
    <cellStyle name="60% - Accent1" xfId="26" builtinId="32"/>
    <cellStyle name="Accent2" xfId="27" builtinId="33"/>
    <cellStyle name="20% - Accent2" xfId="28" builtinId="34"/>
    <cellStyle name="40% - Accent2" xfId="29" builtinId="35"/>
    <cellStyle name="60% - Accent2" xfId="30" builtinId="36"/>
    <cellStyle name="Accent3" xfId="31" builtinId="37"/>
    <cellStyle name="20% - Accent3" xfId="32" builtinId="38"/>
    <cellStyle name="40% - Accent3" xfId="33" builtinId="39"/>
    <cellStyle name="60% - Accent3" xfId="34" builtinId="40"/>
    <cellStyle name="Accent4" xfId="35" builtinId="41"/>
    <cellStyle name="20% - Accent4" xfId="36" builtinId="42"/>
    <cellStyle name="40% - Accent4" xfId="37" builtinId="43"/>
    <cellStyle name="60% - Accent4" xfId="38" builtinId="44"/>
    <cellStyle name="Accent5" xfId="39" builtinId="45"/>
    <cellStyle name="20% - Accent5" xfId="40" builtinId="46"/>
    <cellStyle name="40% - Accent5" xfId="41" builtinId="47"/>
    <cellStyle name="60% - Accent5" xfId="42" builtinId="48"/>
    <cellStyle name="Accent6" xfId="43" builtinId="49"/>
    <cellStyle name="20% - Accent6" xfId="44" builtinId="50"/>
    <cellStyle name="40% - Accent6" xfId="45" builtinId="51"/>
    <cellStyle name="60% - Accent6" xfId="46" builtinId="52"/>
    <cellStyle name="Normaal 2" xfId="47"/>
    <cellStyle name="Normalny 2" xfId="48"/>
    <cellStyle name="Standaard_Blad1" xfId="49"/>
    <cellStyle name="כותרת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svg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25</xdr:col>
      <xdr:colOff>61058</xdr:colOff>
      <xdr:row>0</xdr:row>
      <xdr:rowOff>111125</xdr:rowOff>
    </xdr:from>
    <xdr:to>
      <xdr:col>26</xdr:col>
      <xdr:colOff>0</xdr:colOff>
      <xdr:row>1</xdr:row>
      <xdr:rowOff>158750</xdr:rowOff>
    </xdr:to>
    <xdr:pic>
      <xdr:nvPicPr>
        <xdr:cNvPr id="435" name="Graphique 226" descr="Flèche : courbe dans le sens des aiguilles d’une montre"/>
        <xdr:cNvPicPr preferRelativeResize="0">
          <a:picLocks noChangeAspect="1"/>
        </xdr:cNvPicPr>
      </xdr:nvPicPr>
      <xdr:blipFill>
        <a:blip r:embed="rId1" cstate="screen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456920" y="111125"/>
          <a:ext cx="605790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76933</xdr:colOff>
      <xdr:row>14</xdr:row>
      <xdr:rowOff>103185</xdr:rowOff>
    </xdr:from>
    <xdr:to>
      <xdr:col>1</xdr:col>
      <xdr:colOff>1385035</xdr:colOff>
      <xdr:row>14</xdr:row>
      <xdr:rowOff>857250</xdr:rowOff>
    </xdr:to>
    <xdr:pic>
      <xdr:nvPicPr>
        <xdr:cNvPr id="2" name="Picture 1"/>
        <xdr:cNvPicPr preferRelativeResize="0"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" y="11907520"/>
          <a:ext cx="1308100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76933</xdr:colOff>
      <xdr:row>15</xdr:row>
      <xdr:rowOff>103185</xdr:rowOff>
    </xdr:from>
    <xdr:to>
      <xdr:col>1</xdr:col>
      <xdr:colOff>1242158</xdr:colOff>
      <xdr:row>15</xdr:row>
      <xdr:rowOff>889001</xdr:rowOff>
    </xdr:to>
    <xdr:pic>
      <xdr:nvPicPr>
        <xdr:cNvPr id="3" name="Picture 2"/>
        <xdr:cNvPicPr preferRelativeResize="0"/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" y="12885420"/>
          <a:ext cx="1165225" cy="786130"/>
        </a:xfrm>
        <a:prstGeom prst="rect">
          <a:avLst/>
        </a:prstGeom>
      </xdr:spPr>
    </xdr:pic>
    <xdr:clientData/>
  </xdr:twoCellAnchor>
  <xdr:twoCellAnchor editAs="oneCell">
    <xdr:from>
      <xdr:col>1</xdr:col>
      <xdr:colOff>76933</xdr:colOff>
      <xdr:row>20</xdr:row>
      <xdr:rowOff>103185</xdr:rowOff>
    </xdr:from>
    <xdr:to>
      <xdr:col>1</xdr:col>
      <xdr:colOff>1273909</xdr:colOff>
      <xdr:row>20</xdr:row>
      <xdr:rowOff>873125</xdr:rowOff>
    </xdr:to>
    <xdr:pic>
      <xdr:nvPicPr>
        <xdr:cNvPr id="4" name="Picture 3"/>
        <xdr:cNvPicPr preferRelativeResize="0"/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" y="17774920"/>
          <a:ext cx="1196975" cy="770255"/>
        </a:xfrm>
        <a:prstGeom prst="rect">
          <a:avLst/>
        </a:prstGeom>
      </xdr:spPr>
    </xdr:pic>
    <xdr:clientData/>
  </xdr:twoCellAnchor>
  <xdr:twoCellAnchor editAs="oneCell">
    <xdr:from>
      <xdr:col>1</xdr:col>
      <xdr:colOff>76933</xdr:colOff>
      <xdr:row>21</xdr:row>
      <xdr:rowOff>102230</xdr:rowOff>
    </xdr:from>
    <xdr:to>
      <xdr:col>1</xdr:col>
      <xdr:colOff>1194535</xdr:colOff>
      <xdr:row>21</xdr:row>
      <xdr:rowOff>889000</xdr:rowOff>
    </xdr:to>
    <xdr:pic>
      <xdr:nvPicPr>
        <xdr:cNvPr id="5" name="Picture 4"/>
        <xdr:cNvPicPr preferRelativeResize="0"/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" y="18751550"/>
          <a:ext cx="1117600" cy="787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76933</xdr:colOff>
      <xdr:row>17</xdr:row>
      <xdr:rowOff>102231</xdr:rowOff>
    </xdr:from>
    <xdr:to>
      <xdr:col>1</xdr:col>
      <xdr:colOff>1242159</xdr:colOff>
      <xdr:row>17</xdr:row>
      <xdr:rowOff>889000</xdr:rowOff>
    </xdr:to>
    <xdr:pic>
      <xdr:nvPicPr>
        <xdr:cNvPr id="6" name="Picture 5"/>
        <xdr:cNvPicPr preferRelativeResize="0"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" y="14839950"/>
          <a:ext cx="1165225" cy="787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76933</xdr:colOff>
      <xdr:row>3</xdr:row>
      <xdr:rowOff>189402</xdr:rowOff>
    </xdr:from>
    <xdr:to>
      <xdr:col>1</xdr:col>
      <xdr:colOff>1417709</xdr:colOff>
      <xdr:row>3</xdr:row>
      <xdr:rowOff>808526</xdr:rowOff>
    </xdr:to>
    <xdr:pic>
      <xdr:nvPicPr>
        <xdr:cNvPr id="7" name="Picture 6"/>
        <xdr:cNvPicPr preferRelativeResize="0"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76910" y="1389380"/>
          <a:ext cx="1340485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76933</xdr:colOff>
      <xdr:row>9</xdr:row>
      <xdr:rowOff>174626</xdr:rowOff>
    </xdr:from>
    <xdr:to>
      <xdr:col>1</xdr:col>
      <xdr:colOff>1331303</xdr:colOff>
      <xdr:row>9</xdr:row>
      <xdr:rowOff>773786</xdr:rowOff>
    </xdr:to>
    <xdr:pic>
      <xdr:nvPicPr>
        <xdr:cNvPr id="8" name="Picture 7"/>
        <xdr:cNvPicPr preferRelativeResize="0"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910" y="7089775"/>
          <a:ext cx="1254125" cy="598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76933</xdr:colOff>
      <xdr:row>19</xdr:row>
      <xdr:rowOff>207595</xdr:rowOff>
    </xdr:from>
    <xdr:to>
      <xdr:col>1</xdr:col>
      <xdr:colOff>1338077</xdr:colOff>
      <xdr:row>19</xdr:row>
      <xdr:rowOff>787887</xdr:rowOff>
    </xdr:to>
    <xdr:pic>
      <xdr:nvPicPr>
        <xdr:cNvPr id="9" name="Picture 8"/>
        <xdr:cNvPicPr preferRelativeResize="0"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910" y="16901160"/>
          <a:ext cx="1261110" cy="58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76933</xdr:colOff>
      <xdr:row>18</xdr:row>
      <xdr:rowOff>222984</xdr:rowOff>
    </xdr:from>
    <xdr:to>
      <xdr:col>1</xdr:col>
      <xdr:colOff>1348887</xdr:colOff>
      <xdr:row>18</xdr:row>
      <xdr:rowOff>902200</xdr:rowOff>
    </xdr:to>
    <xdr:pic>
      <xdr:nvPicPr>
        <xdr:cNvPr id="10" name="Picture 9"/>
        <xdr:cNvPicPr preferRelativeResize="0"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910" y="15939135"/>
          <a:ext cx="1271905" cy="67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76933</xdr:colOff>
      <xdr:row>16</xdr:row>
      <xdr:rowOff>205041</xdr:rowOff>
    </xdr:from>
    <xdr:to>
      <xdr:col>1</xdr:col>
      <xdr:colOff>1378197</xdr:colOff>
      <xdr:row>16</xdr:row>
      <xdr:rowOff>815823</xdr:rowOff>
    </xdr:to>
    <xdr:pic>
      <xdr:nvPicPr>
        <xdr:cNvPr id="11" name="Picture 10"/>
        <xdr:cNvPicPr preferRelativeResize="0"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910" y="13964920"/>
          <a:ext cx="1301115" cy="610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76933</xdr:colOff>
      <xdr:row>8</xdr:row>
      <xdr:rowOff>167053</xdr:rowOff>
    </xdr:from>
    <xdr:to>
      <xdr:col>1</xdr:col>
      <xdr:colOff>1354749</xdr:colOff>
      <xdr:row>8</xdr:row>
      <xdr:rowOff>852599</xdr:rowOff>
    </xdr:to>
    <xdr:pic>
      <xdr:nvPicPr>
        <xdr:cNvPr id="12" name="Picture 11"/>
        <xdr:cNvPicPr preferRelativeResize="0"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910" y="6129655"/>
          <a:ext cx="1277620" cy="685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76933</xdr:colOff>
      <xdr:row>6</xdr:row>
      <xdr:rowOff>165831</xdr:rowOff>
    </xdr:from>
    <xdr:to>
      <xdr:col>1</xdr:col>
      <xdr:colOff>1337165</xdr:colOff>
      <xdr:row>6</xdr:row>
      <xdr:rowOff>829321</xdr:rowOff>
    </xdr:to>
    <xdr:pic>
      <xdr:nvPicPr>
        <xdr:cNvPr id="13" name="Picture 12"/>
        <xdr:cNvPicPr preferRelativeResize="0"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910" y="4223385"/>
          <a:ext cx="1259840" cy="66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76933</xdr:colOff>
      <xdr:row>13</xdr:row>
      <xdr:rowOff>205397</xdr:rowOff>
    </xdr:from>
    <xdr:to>
      <xdr:col>1</xdr:col>
      <xdr:colOff>1389917</xdr:colOff>
      <xdr:row>13</xdr:row>
      <xdr:rowOff>852279</xdr:rowOff>
    </xdr:to>
    <xdr:pic>
      <xdr:nvPicPr>
        <xdr:cNvPr id="14" name="Picture 13"/>
        <xdr:cNvPicPr preferRelativeResize="0"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910" y="11031855"/>
          <a:ext cx="1312545" cy="647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76933</xdr:colOff>
      <xdr:row>7</xdr:row>
      <xdr:rowOff>195872</xdr:rowOff>
    </xdr:from>
    <xdr:to>
      <xdr:col>1</xdr:col>
      <xdr:colOff>1437917</xdr:colOff>
      <xdr:row>7</xdr:row>
      <xdr:rowOff>828918</xdr:rowOff>
    </xdr:to>
    <xdr:pic>
      <xdr:nvPicPr>
        <xdr:cNvPr id="15" name="Picture 14"/>
        <xdr:cNvPicPr preferRelativeResize="0"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910" y="5205730"/>
          <a:ext cx="1360805" cy="633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76933</xdr:colOff>
      <xdr:row>11</xdr:row>
      <xdr:rowOff>202467</xdr:rowOff>
    </xdr:from>
    <xdr:to>
      <xdr:col>1</xdr:col>
      <xdr:colOff>1385089</xdr:colOff>
      <xdr:row>11</xdr:row>
      <xdr:rowOff>823791</xdr:rowOff>
    </xdr:to>
    <xdr:pic>
      <xdr:nvPicPr>
        <xdr:cNvPr id="16" name="Picture 15"/>
        <xdr:cNvPicPr preferRelativeResize="0"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910" y="9072880"/>
          <a:ext cx="1308100" cy="621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76933</xdr:colOff>
      <xdr:row>10</xdr:row>
      <xdr:rowOff>231774</xdr:rowOff>
    </xdr:from>
    <xdr:to>
      <xdr:col>1</xdr:col>
      <xdr:colOff>1381213</xdr:colOff>
      <xdr:row>10</xdr:row>
      <xdr:rowOff>864822</xdr:rowOff>
    </xdr:to>
    <xdr:pic>
      <xdr:nvPicPr>
        <xdr:cNvPr id="17" name="Picture 16"/>
        <xdr:cNvPicPr preferRelativeResize="0"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910" y="8124190"/>
          <a:ext cx="1304290" cy="633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76933</xdr:colOff>
      <xdr:row>4</xdr:row>
      <xdr:rowOff>214678</xdr:rowOff>
    </xdr:from>
    <xdr:to>
      <xdr:col>1</xdr:col>
      <xdr:colOff>1407503</xdr:colOff>
      <xdr:row>4</xdr:row>
      <xdr:rowOff>855232</xdr:rowOff>
    </xdr:to>
    <xdr:pic>
      <xdr:nvPicPr>
        <xdr:cNvPr id="18" name="Picture 17"/>
        <xdr:cNvPicPr preferRelativeResize="0"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910" y="2367280"/>
          <a:ext cx="1330325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76933</xdr:colOff>
      <xdr:row>5</xdr:row>
      <xdr:rowOff>148980</xdr:rowOff>
    </xdr:from>
    <xdr:to>
      <xdr:col>1</xdr:col>
      <xdr:colOff>1378233</xdr:colOff>
      <xdr:row>5</xdr:row>
      <xdr:rowOff>899258</xdr:rowOff>
    </xdr:to>
    <xdr:pic>
      <xdr:nvPicPr>
        <xdr:cNvPr id="19" name="Picture 18"/>
        <xdr:cNvPicPr preferRelativeResize="0"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910" y="3253740"/>
          <a:ext cx="1301115" cy="750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76933</xdr:colOff>
      <xdr:row>12</xdr:row>
      <xdr:rowOff>244718</xdr:rowOff>
    </xdr:from>
    <xdr:to>
      <xdr:col>1</xdr:col>
      <xdr:colOff>1369997</xdr:colOff>
      <xdr:row>12</xdr:row>
      <xdr:rowOff>901212</xdr:rowOff>
    </xdr:to>
    <xdr:pic>
      <xdr:nvPicPr>
        <xdr:cNvPr id="20" name="Picture 19"/>
        <xdr:cNvPicPr preferRelativeResize="0"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910" y="10093325"/>
          <a:ext cx="1292860" cy="656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2"/>
  <sheetViews>
    <sheetView showGridLines="0" tabSelected="1" zoomScale="80" zoomScaleNormal="80" workbookViewId="0">
      <pane ySplit="3" topLeftCell="A4" activePane="bottomLeft" state="frozen"/>
      <selection/>
      <selection pane="bottomLeft" activeCell="AE5" sqref="AE5"/>
    </sheetView>
  </sheetViews>
  <sheetFormatPr defaultColWidth="21.5047619047619" defaultRowHeight="77" customHeight="1"/>
  <cols>
    <col min="1" max="1" width="9" style="3" customWidth="1"/>
    <col min="2" max="2" width="22" style="4" customWidth="1"/>
    <col min="3" max="3" width="22.6666666666667" style="4" customWidth="1"/>
    <col min="4" max="4" width="12" style="4" customWidth="1"/>
    <col min="5" max="5" width="15" style="5" customWidth="1"/>
    <col min="6" max="6" width="9.5047619047619" style="3" customWidth="1" outlineLevel="1"/>
    <col min="7" max="25" width="5.82857142857143" style="3" customWidth="1" outlineLevel="1"/>
    <col min="26" max="26" width="10" style="6" customWidth="1"/>
    <col min="27" max="27" width="11.1619047619048" style="7" customWidth="1"/>
    <col min="28" max="29" width="13.8285714285714" style="8" customWidth="1"/>
    <col min="30" max="30" width="16" style="9" customWidth="1"/>
    <col min="31" max="16384" width="21.5047619047619" style="3"/>
  </cols>
  <sheetData>
    <row r="1" ht="33.75" customHeight="1" spans="1:30">
      <c r="A1" s="10"/>
      <c r="B1" s="11"/>
      <c r="C1" s="11"/>
      <c r="D1" s="11"/>
      <c r="E1" s="12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AD1" s="28"/>
    </row>
    <row r="2" s="1" customFormat="1" ht="27.75" customHeight="1" spans="2:30">
      <c r="B2" s="11"/>
      <c r="E2" s="12"/>
      <c r="F2" s="13" t="s">
        <v>0</v>
      </c>
      <c r="G2" s="14">
        <v>36</v>
      </c>
      <c r="H2" s="15">
        <v>36.5</v>
      </c>
      <c r="I2" s="14">
        <v>37</v>
      </c>
      <c r="J2" s="15">
        <v>37.5</v>
      </c>
      <c r="K2" s="14">
        <v>38</v>
      </c>
      <c r="L2" s="15">
        <v>38.5</v>
      </c>
      <c r="M2" s="14">
        <v>39</v>
      </c>
      <c r="N2" s="15">
        <v>39.5</v>
      </c>
      <c r="O2" s="14">
        <v>40</v>
      </c>
      <c r="P2" s="15">
        <v>40.5</v>
      </c>
      <c r="Q2" s="14">
        <v>41</v>
      </c>
      <c r="R2" s="15">
        <v>41.5</v>
      </c>
      <c r="S2" s="14">
        <v>42</v>
      </c>
      <c r="T2" s="15">
        <v>42.5</v>
      </c>
      <c r="U2" s="14">
        <v>43</v>
      </c>
      <c r="V2" s="14">
        <v>44</v>
      </c>
      <c r="W2" s="14">
        <v>45</v>
      </c>
      <c r="X2" s="15">
        <v>46.5</v>
      </c>
      <c r="Y2" s="29">
        <v>47.5</v>
      </c>
      <c r="Z2" s="6"/>
      <c r="AA2" s="30" t="s">
        <v>1</v>
      </c>
      <c r="AB2" s="30"/>
      <c r="AC2" s="30"/>
      <c r="AD2" s="30"/>
    </row>
    <row r="3" s="1" customFormat="1" ht="33" customHeight="1" spans="2:30">
      <c r="B3" s="16" t="s">
        <v>2</v>
      </c>
      <c r="C3" s="17" t="s">
        <v>3</v>
      </c>
      <c r="D3" s="17" t="s">
        <v>4</v>
      </c>
      <c r="E3" s="18" t="s">
        <v>5</v>
      </c>
      <c r="F3" s="19" t="s">
        <v>6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31"/>
      <c r="Z3" s="32" t="s">
        <v>7</v>
      </c>
      <c r="AA3" s="33" t="s">
        <v>8</v>
      </c>
      <c r="AB3" s="33" t="s">
        <v>9</v>
      </c>
      <c r="AC3" s="33" t="s">
        <v>10</v>
      </c>
      <c r="AD3" s="34" t="s">
        <v>11</v>
      </c>
    </row>
    <row r="4" s="2" customFormat="1" ht="75" customHeight="1" spans="2:34">
      <c r="B4" s="21"/>
      <c r="C4" s="21" t="s">
        <v>12</v>
      </c>
      <c r="D4" s="21" t="s">
        <v>13</v>
      </c>
      <c r="E4" s="21" t="s">
        <v>14</v>
      </c>
      <c r="F4" s="22"/>
      <c r="G4" s="23">
        <v>9</v>
      </c>
      <c r="H4" s="23"/>
      <c r="I4" s="23">
        <v>14</v>
      </c>
      <c r="J4" s="23">
        <v>10</v>
      </c>
      <c r="K4" s="23">
        <v>18</v>
      </c>
      <c r="L4" s="23">
        <v>10</v>
      </c>
      <c r="M4" s="23">
        <v>21</v>
      </c>
      <c r="N4" s="23"/>
      <c r="O4" s="23">
        <v>18</v>
      </c>
      <c r="P4" s="23"/>
      <c r="Q4" s="23"/>
      <c r="R4" s="23"/>
      <c r="S4" s="23"/>
      <c r="T4" s="23"/>
      <c r="U4" s="23"/>
      <c r="V4" s="23"/>
      <c r="W4" s="23"/>
      <c r="X4" s="23"/>
      <c r="Y4" s="23"/>
      <c r="Z4" s="35">
        <f t="shared" ref="Z4:Z22" si="0">SUM(G4:Y4)</f>
        <v>100</v>
      </c>
      <c r="AA4" s="36">
        <v>100</v>
      </c>
      <c r="AB4" s="37">
        <v>52</v>
      </c>
      <c r="AC4" s="38">
        <f t="shared" ref="AC4:AC22" si="1">AB4*Z4</f>
        <v>5200</v>
      </c>
      <c r="AD4" s="39">
        <f t="shared" ref="AD4:AD22" si="2">AB4/AA4-1</f>
        <v>-0.48</v>
      </c>
      <c r="AE4" s="40"/>
      <c r="AF4" s="40"/>
      <c r="AH4" s="40"/>
    </row>
    <row r="5" s="2" customFormat="1" ht="75" customHeight="1" spans="2:34">
      <c r="B5" s="24"/>
      <c r="C5" s="24" t="s">
        <v>15</v>
      </c>
      <c r="D5" s="24" t="s">
        <v>16</v>
      </c>
      <c r="E5" s="24" t="s">
        <v>17</v>
      </c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>
        <v>13</v>
      </c>
      <c r="S5" s="26">
        <v>13</v>
      </c>
      <c r="T5" s="26">
        <v>12</v>
      </c>
      <c r="U5" s="26">
        <v>18</v>
      </c>
      <c r="V5" s="26">
        <v>12</v>
      </c>
      <c r="W5" s="26">
        <v>7</v>
      </c>
      <c r="X5" s="26">
        <v>1</v>
      </c>
      <c r="Y5" s="26">
        <v>1</v>
      </c>
      <c r="Z5" s="35">
        <f t="shared" si="0"/>
        <v>77</v>
      </c>
      <c r="AA5" s="36">
        <v>160</v>
      </c>
      <c r="AB5" s="37">
        <v>84</v>
      </c>
      <c r="AC5" s="38">
        <f t="shared" si="1"/>
        <v>6468</v>
      </c>
      <c r="AD5" s="39">
        <f t="shared" si="2"/>
        <v>-0.475</v>
      </c>
      <c r="AE5" s="40"/>
      <c r="AF5" s="40"/>
      <c r="AH5" s="40"/>
    </row>
    <row r="6" s="2" customFormat="1" ht="75" customHeight="1" spans="2:34">
      <c r="B6" s="24"/>
      <c r="C6" s="24" t="s">
        <v>18</v>
      </c>
      <c r="D6" s="24" t="s">
        <v>19</v>
      </c>
      <c r="E6" s="24" t="s">
        <v>20</v>
      </c>
      <c r="F6" s="25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v>11</v>
      </c>
      <c r="S6" s="26">
        <v>11</v>
      </c>
      <c r="T6" s="26">
        <v>11</v>
      </c>
      <c r="U6" s="26">
        <v>15</v>
      </c>
      <c r="V6" s="26">
        <v>11</v>
      </c>
      <c r="W6" s="26">
        <v>6</v>
      </c>
      <c r="X6" s="26"/>
      <c r="Y6" s="26"/>
      <c r="Z6" s="35">
        <f t="shared" si="0"/>
        <v>65</v>
      </c>
      <c r="AA6" s="36">
        <v>150</v>
      </c>
      <c r="AB6" s="37">
        <v>79</v>
      </c>
      <c r="AC6" s="38">
        <f t="shared" si="1"/>
        <v>5135</v>
      </c>
      <c r="AD6" s="39">
        <f t="shared" si="2"/>
        <v>-0.473333333333333</v>
      </c>
      <c r="AE6" s="40"/>
      <c r="AF6" s="40"/>
      <c r="AH6" s="40"/>
    </row>
    <row r="7" s="2" customFormat="1" ht="75" customHeight="1" spans="2:34">
      <c r="B7" s="24"/>
      <c r="C7" s="24" t="s">
        <v>21</v>
      </c>
      <c r="D7" s="24">
        <v>1000</v>
      </c>
      <c r="E7" s="24" t="s">
        <v>22</v>
      </c>
      <c r="F7" s="26"/>
      <c r="G7" s="27"/>
      <c r="H7" s="27"/>
      <c r="I7" s="27">
        <v>1</v>
      </c>
      <c r="J7" s="27">
        <v>2</v>
      </c>
      <c r="K7" s="27">
        <v>3</v>
      </c>
      <c r="L7" s="27">
        <v>2</v>
      </c>
      <c r="M7" s="27"/>
      <c r="N7" s="27">
        <v>3</v>
      </c>
      <c r="O7" s="27">
        <v>1</v>
      </c>
      <c r="P7" s="27">
        <v>3</v>
      </c>
      <c r="Q7" s="27"/>
      <c r="R7" s="27">
        <v>8</v>
      </c>
      <c r="S7" s="27">
        <v>8</v>
      </c>
      <c r="T7" s="27">
        <v>8</v>
      </c>
      <c r="U7" s="27">
        <v>9</v>
      </c>
      <c r="V7" s="27">
        <v>7</v>
      </c>
      <c r="W7" s="27">
        <v>3</v>
      </c>
      <c r="X7" s="27">
        <v>1</v>
      </c>
      <c r="Y7" s="27">
        <v>1</v>
      </c>
      <c r="Z7" s="35">
        <f t="shared" si="0"/>
        <v>60</v>
      </c>
      <c r="AA7" s="36">
        <v>170</v>
      </c>
      <c r="AB7" s="37">
        <v>89</v>
      </c>
      <c r="AC7" s="38">
        <f t="shared" si="1"/>
        <v>5340</v>
      </c>
      <c r="AD7" s="39">
        <f t="shared" si="2"/>
        <v>-0.476470588235294</v>
      </c>
      <c r="AE7" s="40"/>
      <c r="AF7" s="40"/>
      <c r="AH7" s="40"/>
    </row>
    <row r="8" s="2" customFormat="1" ht="75" customHeight="1" spans="2:34">
      <c r="B8" s="24"/>
      <c r="C8" s="24" t="s">
        <v>23</v>
      </c>
      <c r="D8" s="24" t="s">
        <v>16</v>
      </c>
      <c r="E8" s="24" t="s">
        <v>24</v>
      </c>
      <c r="F8" s="25"/>
      <c r="G8" s="26"/>
      <c r="H8" s="26"/>
      <c r="I8" s="26">
        <v>1</v>
      </c>
      <c r="J8" s="26">
        <v>2</v>
      </c>
      <c r="K8" s="26">
        <v>3</v>
      </c>
      <c r="L8" s="26">
        <v>2</v>
      </c>
      <c r="M8" s="26"/>
      <c r="N8" s="26">
        <v>3</v>
      </c>
      <c r="O8" s="26">
        <v>1</v>
      </c>
      <c r="P8" s="26">
        <v>3</v>
      </c>
      <c r="Q8" s="26"/>
      <c r="R8" s="26">
        <v>7</v>
      </c>
      <c r="S8" s="26">
        <v>8</v>
      </c>
      <c r="T8" s="26">
        <v>7</v>
      </c>
      <c r="U8" s="26">
        <v>11</v>
      </c>
      <c r="V8" s="26">
        <v>7</v>
      </c>
      <c r="W8" s="26">
        <v>3</v>
      </c>
      <c r="X8" s="26">
        <v>1</v>
      </c>
      <c r="Y8" s="26"/>
      <c r="Z8" s="35">
        <f t="shared" si="0"/>
        <v>59</v>
      </c>
      <c r="AA8" s="36">
        <v>160</v>
      </c>
      <c r="AB8" s="37">
        <v>84</v>
      </c>
      <c r="AC8" s="38">
        <f t="shared" si="1"/>
        <v>4956</v>
      </c>
      <c r="AD8" s="39">
        <f t="shared" si="2"/>
        <v>-0.475</v>
      </c>
      <c r="AE8" s="40"/>
      <c r="AF8" s="40"/>
      <c r="AH8" s="40"/>
    </row>
    <row r="9" s="2" customFormat="1" ht="75" customHeight="1" spans="2:34">
      <c r="B9" s="24"/>
      <c r="C9" s="24" t="s">
        <v>25</v>
      </c>
      <c r="D9" s="24">
        <v>1000</v>
      </c>
      <c r="E9" s="24" t="s">
        <v>26</v>
      </c>
      <c r="F9" s="26"/>
      <c r="G9" s="27"/>
      <c r="H9" s="27"/>
      <c r="I9" s="27"/>
      <c r="J9" s="27">
        <v>1</v>
      </c>
      <c r="K9" s="27">
        <v>2</v>
      </c>
      <c r="L9" s="27">
        <v>2</v>
      </c>
      <c r="M9" s="27"/>
      <c r="N9" s="27">
        <v>2</v>
      </c>
      <c r="O9" s="27">
        <v>1</v>
      </c>
      <c r="P9" s="27">
        <v>3</v>
      </c>
      <c r="Q9" s="27"/>
      <c r="R9" s="27">
        <v>6</v>
      </c>
      <c r="S9" s="27">
        <v>6</v>
      </c>
      <c r="T9" s="27">
        <v>6</v>
      </c>
      <c r="U9" s="27">
        <v>8</v>
      </c>
      <c r="V9" s="27">
        <v>6</v>
      </c>
      <c r="W9" s="27">
        <v>3</v>
      </c>
      <c r="X9" s="27">
        <v>1</v>
      </c>
      <c r="Y9" s="27">
        <v>1</v>
      </c>
      <c r="Z9" s="35">
        <f t="shared" si="0"/>
        <v>48</v>
      </c>
      <c r="AA9" s="36">
        <v>170</v>
      </c>
      <c r="AB9" s="37">
        <v>89</v>
      </c>
      <c r="AC9" s="38">
        <f t="shared" si="1"/>
        <v>4272</v>
      </c>
      <c r="AD9" s="39">
        <f t="shared" si="2"/>
        <v>-0.476470588235294</v>
      </c>
      <c r="AE9" s="40"/>
      <c r="AF9" s="40"/>
      <c r="AH9" s="40"/>
    </row>
    <row r="10" customHeight="1" spans="2:30">
      <c r="B10" s="24"/>
      <c r="C10" s="24" t="s">
        <v>27</v>
      </c>
      <c r="D10" s="24">
        <v>327</v>
      </c>
      <c r="E10" s="24" t="s">
        <v>28</v>
      </c>
      <c r="F10" s="25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>
        <v>8</v>
      </c>
      <c r="S10" s="26">
        <v>8</v>
      </c>
      <c r="T10" s="26">
        <v>8</v>
      </c>
      <c r="U10" s="26">
        <v>12</v>
      </c>
      <c r="V10" s="26">
        <v>8</v>
      </c>
      <c r="W10" s="26">
        <v>4</v>
      </c>
      <c r="X10" s="26"/>
      <c r="Y10" s="26"/>
      <c r="Z10" s="35">
        <f t="shared" si="0"/>
        <v>48</v>
      </c>
      <c r="AA10" s="36">
        <v>120</v>
      </c>
      <c r="AB10" s="37">
        <v>62</v>
      </c>
      <c r="AC10" s="38">
        <f t="shared" si="1"/>
        <v>2976</v>
      </c>
      <c r="AD10" s="39">
        <f t="shared" si="2"/>
        <v>-0.483333333333333</v>
      </c>
    </row>
    <row r="11" customHeight="1" spans="2:30">
      <c r="B11" s="24"/>
      <c r="C11" s="24" t="s">
        <v>29</v>
      </c>
      <c r="D11" s="24">
        <v>327</v>
      </c>
      <c r="E11" s="24" t="s">
        <v>28</v>
      </c>
      <c r="F11" s="25"/>
      <c r="G11" s="26"/>
      <c r="H11" s="26">
        <v>4</v>
      </c>
      <c r="I11" s="26">
        <v>10</v>
      </c>
      <c r="J11" s="26">
        <v>10</v>
      </c>
      <c r="K11" s="26">
        <v>10</v>
      </c>
      <c r="L11" s="26"/>
      <c r="M11" s="26">
        <v>10</v>
      </c>
      <c r="N11" s="26"/>
      <c r="O11" s="26">
        <v>4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35">
        <f t="shared" si="0"/>
        <v>48</v>
      </c>
      <c r="AA11" s="36">
        <v>120</v>
      </c>
      <c r="AB11" s="37">
        <v>62</v>
      </c>
      <c r="AC11" s="38">
        <f t="shared" si="1"/>
        <v>2976</v>
      </c>
      <c r="AD11" s="39">
        <f t="shared" si="2"/>
        <v>-0.483333333333333</v>
      </c>
    </row>
    <row r="12" customHeight="1" spans="2:30">
      <c r="B12" s="24"/>
      <c r="C12" s="24" t="s">
        <v>30</v>
      </c>
      <c r="D12" s="24">
        <v>327</v>
      </c>
      <c r="E12" s="24" t="s">
        <v>31</v>
      </c>
      <c r="F12" s="25"/>
      <c r="G12" s="26"/>
      <c r="H12" s="26">
        <v>4</v>
      </c>
      <c r="I12" s="26">
        <v>10</v>
      </c>
      <c r="J12" s="26">
        <v>10</v>
      </c>
      <c r="K12" s="26">
        <v>10</v>
      </c>
      <c r="L12" s="26"/>
      <c r="M12" s="26">
        <v>10</v>
      </c>
      <c r="N12" s="26"/>
      <c r="O12" s="26">
        <v>4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35">
        <f t="shared" si="0"/>
        <v>48</v>
      </c>
      <c r="AA12" s="36">
        <v>120</v>
      </c>
      <c r="AB12" s="37">
        <v>62</v>
      </c>
      <c r="AC12" s="38">
        <f t="shared" si="1"/>
        <v>2976</v>
      </c>
      <c r="AD12" s="39">
        <f t="shared" si="2"/>
        <v>-0.483333333333333</v>
      </c>
    </row>
    <row r="13" customHeight="1" spans="2:30">
      <c r="B13" s="24"/>
      <c r="C13" s="24" t="s">
        <v>32</v>
      </c>
      <c r="D13" s="24" t="s">
        <v>19</v>
      </c>
      <c r="E13" s="24" t="s">
        <v>28</v>
      </c>
      <c r="F13" s="25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>
        <v>7</v>
      </c>
      <c r="S13" s="26">
        <v>7</v>
      </c>
      <c r="T13" s="26">
        <v>7</v>
      </c>
      <c r="U13" s="26">
        <v>9</v>
      </c>
      <c r="V13" s="26">
        <v>7</v>
      </c>
      <c r="W13" s="26">
        <v>4</v>
      </c>
      <c r="X13" s="26"/>
      <c r="Y13" s="26"/>
      <c r="Z13" s="35">
        <f t="shared" si="0"/>
        <v>41</v>
      </c>
      <c r="AA13" s="36">
        <v>150</v>
      </c>
      <c r="AB13" s="37">
        <v>79</v>
      </c>
      <c r="AC13" s="38">
        <f t="shared" si="1"/>
        <v>3239</v>
      </c>
      <c r="AD13" s="39">
        <f t="shared" si="2"/>
        <v>-0.473333333333333</v>
      </c>
    </row>
    <row r="14" customHeight="1" spans="2:30">
      <c r="B14" s="24"/>
      <c r="C14" s="24" t="s">
        <v>33</v>
      </c>
      <c r="D14" s="24" t="s">
        <v>19</v>
      </c>
      <c r="E14" s="24" t="s">
        <v>28</v>
      </c>
      <c r="F14" s="26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>
        <v>4</v>
      </c>
      <c r="S14" s="27">
        <v>4</v>
      </c>
      <c r="T14" s="27">
        <v>4</v>
      </c>
      <c r="U14" s="27">
        <v>6</v>
      </c>
      <c r="V14" s="27">
        <v>4</v>
      </c>
      <c r="W14" s="27">
        <v>2</v>
      </c>
      <c r="X14" s="27"/>
      <c r="Y14" s="27"/>
      <c r="Z14" s="35">
        <f t="shared" si="0"/>
        <v>24</v>
      </c>
      <c r="AA14" s="36">
        <v>150</v>
      </c>
      <c r="AB14" s="37">
        <v>79</v>
      </c>
      <c r="AC14" s="38">
        <f t="shared" si="1"/>
        <v>1896</v>
      </c>
      <c r="AD14" s="39">
        <f t="shared" si="2"/>
        <v>-0.473333333333333</v>
      </c>
    </row>
    <row r="15" customHeight="1" spans="2:30">
      <c r="B15" s="24"/>
      <c r="C15" s="24" t="s">
        <v>34</v>
      </c>
      <c r="D15" s="24">
        <v>327</v>
      </c>
      <c r="E15" s="24" t="s">
        <v>28</v>
      </c>
      <c r="F15" s="26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>
        <v>4</v>
      </c>
      <c r="S15" s="27">
        <v>4</v>
      </c>
      <c r="T15" s="27">
        <v>4</v>
      </c>
      <c r="U15" s="27">
        <v>6</v>
      </c>
      <c r="V15" s="27">
        <v>4</v>
      </c>
      <c r="W15" s="27">
        <v>2</v>
      </c>
      <c r="X15" s="27"/>
      <c r="Y15" s="27"/>
      <c r="Z15" s="35">
        <f t="shared" si="0"/>
        <v>24</v>
      </c>
      <c r="AA15" s="36">
        <v>120</v>
      </c>
      <c r="AB15" s="37">
        <v>62</v>
      </c>
      <c r="AC15" s="38">
        <f t="shared" si="1"/>
        <v>1488</v>
      </c>
      <c r="AD15" s="39">
        <f t="shared" si="2"/>
        <v>-0.483333333333333</v>
      </c>
    </row>
    <row r="16" customHeight="1" spans="2:30">
      <c r="B16" s="24"/>
      <c r="C16" s="24" t="s">
        <v>35</v>
      </c>
      <c r="D16" s="24">
        <v>327</v>
      </c>
      <c r="E16" s="24" t="s">
        <v>36</v>
      </c>
      <c r="F16" s="26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>
        <v>4</v>
      </c>
      <c r="S16" s="27">
        <v>4</v>
      </c>
      <c r="T16" s="27">
        <v>4</v>
      </c>
      <c r="U16" s="27">
        <v>6</v>
      </c>
      <c r="V16" s="27">
        <v>4</v>
      </c>
      <c r="W16" s="27">
        <v>2</v>
      </c>
      <c r="X16" s="27"/>
      <c r="Y16" s="27"/>
      <c r="Z16" s="35">
        <f t="shared" si="0"/>
        <v>24</v>
      </c>
      <c r="AA16" s="36">
        <v>120</v>
      </c>
      <c r="AB16" s="37">
        <v>62</v>
      </c>
      <c r="AC16" s="38">
        <f t="shared" si="1"/>
        <v>1488</v>
      </c>
      <c r="AD16" s="39">
        <f t="shared" si="2"/>
        <v>-0.483333333333333</v>
      </c>
    </row>
    <row r="17" customHeight="1" spans="2:30">
      <c r="B17" s="24"/>
      <c r="C17" s="24" t="s">
        <v>37</v>
      </c>
      <c r="D17" s="24">
        <v>370</v>
      </c>
      <c r="E17" s="24" t="s">
        <v>28</v>
      </c>
      <c r="F17" s="25"/>
      <c r="G17" s="26">
        <v>1</v>
      </c>
      <c r="H17" s="26"/>
      <c r="I17" s="26">
        <v>2</v>
      </c>
      <c r="J17" s="26">
        <v>2</v>
      </c>
      <c r="K17" s="26">
        <v>2</v>
      </c>
      <c r="L17" s="26">
        <v>2</v>
      </c>
      <c r="M17" s="26"/>
      <c r="N17" s="26">
        <v>2</v>
      </c>
      <c r="O17" s="26">
        <v>1</v>
      </c>
      <c r="P17" s="26"/>
      <c r="Q17" s="26"/>
      <c r="R17" s="26">
        <v>2</v>
      </c>
      <c r="S17" s="26">
        <v>2</v>
      </c>
      <c r="T17" s="26">
        <v>2</v>
      </c>
      <c r="U17" s="26">
        <v>3</v>
      </c>
      <c r="V17" s="26">
        <v>2</v>
      </c>
      <c r="W17" s="26">
        <v>1</v>
      </c>
      <c r="X17" s="26"/>
      <c r="Y17" s="26"/>
      <c r="Z17" s="35">
        <f t="shared" si="0"/>
        <v>24</v>
      </c>
      <c r="AA17" s="36">
        <v>120</v>
      </c>
      <c r="AB17" s="37">
        <v>62</v>
      </c>
      <c r="AC17" s="38">
        <f t="shared" si="1"/>
        <v>1488</v>
      </c>
      <c r="AD17" s="39">
        <f t="shared" si="2"/>
        <v>-0.483333333333333</v>
      </c>
    </row>
    <row r="18" customHeight="1" spans="2:30">
      <c r="B18" s="24"/>
      <c r="C18" s="24" t="s">
        <v>38</v>
      </c>
      <c r="D18" s="24">
        <v>327</v>
      </c>
      <c r="E18" s="24" t="s">
        <v>28</v>
      </c>
      <c r="F18" s="25"/>
      <c r="G18" s="26"/>
      <c r="H18" s="26">
        <v>2</v>
      </c>
      <c r="I18" s="26">
        <v>4</v>
      </c>
      <c r="J18" s="26">
        <v>5</v>
      </c>
      <c r="K18" s="26">
        <v>4</v>
      </c>
      <c r="L18" s="26"/>
      <c r="M18" s="26">
        <v>5</v>
      </c>
      <c r="N18" s="26"/>
      <c r="O18" s="26">
        <v>2</v>
      </c>
      <c r="P18" s="26">
        <v>1</v>
      </c>
      <c r="Q18" s="26">
        <v>1</v>
      </c>
      <c r="R18" s="26"/>
      <c r="S18" s="26"/>
      <c r="T18" s="26"/>
      <c r="U18" s="26"/>
      <c r="V18" s="26"/>
      <c r="W18" s="26"/>
      <c r="X18" s="26"/>
      <c r="Y18" s="26"/>
      <c r="Z18" s="35">
        <f t="shared" si="0"/>
        <v>24</v>
      </c>
      <c r="AA18" s="36">
        <v>120</v>
      </c>
      <c r="AB18" s="37">
        <v>62</v>
      </c>
      <c r="AC18" s="38">
        <f t="shared" si="1"/>
        <v>1488</v>
      </c>
      <c r="AD18" s="39">
        <f t="shared" si="2"/>
        <v>-0.483333333333333</v>
      </c>
    </row>
    <row r="19" customHeight="1" spans="2:30">
      <c r="B19" s="24"/>
      <c r="C19" s="24" t="s">
        <v>39</v>
      </c>
      <c r="D19" s="24">
        <v>370</v>
      </c>
      <c r="E19" s="24" t="s">
        <v>28</v>
      </c>
      <c r="F19" s="25"/>
      <c r="G19" s="26">
        <v>1</v>
      </c>
      <c r="H19" s="26"/>
      <c r="I19" s="26">
        <v>1</v>
      </c>
      <c r="J19" s="26">
        <v>1</v>
      </c>
      <c r="K19" s="26">
        <v>1</v>
      </c>
      <c r="L19" s="26">
        <v>1</v>
      </c>
      <c r="M19" s="26"/>
      <c r="N19" s="26">
        <v>1</v>
      </c>
      <c r="O19" s="26">
        <v>1</v>
      </c>
      <c r="P19" s="26"/>
      <c r="Q19" s="26"/>
      <c r="R19" s="26">
        <v>1</v>
      </c>
      <c r="S19" s="26">
        <v>1</v>
      </c>
      <c r="T19" s="26">
        <v>1</v>
      </c>
      <c r="U19" s="26">
        <v>1</v>
      </c>
      <c r="V19" s="26">
        <v>1</v>
      </c>
      <c r="W19" s="26">
        <v>1</v>
      </c>
      <c r="X19" s="26"/>
      <c r="Y19" s="26"/>
      <c r="Z19" s="35">
        <f t="shared" si="0"/>
        <v>13</v>
      </c>
      <c r="AA19" s="36">
        <v>120</v>
      </c>
      <c r="AB19" s="37">
        <v>62</v>
      </c>
      <c r="AC19" s="38">
        <f t="shared" si="1"/>
        <v>806</v>
      </c>
      <c r="AD19" s="39">
        <f t="shared" si="2"/>
        <v>-0.483333333333333</v>
      </c>
    </row>
    <row r="20" customHeight="1" spans="2:30">
      <c r="B20" s="24"/>
      <c r="C20" s="24" t="s">
        <v>40</v>
      </c>
      <c r="D20" s="24">
        <v>327</v>
      </c>
      <c r="E20" s="24" t="s">
        <v>41</v>
      </c>
      <c r="F20" s="25"/>
      <c r="G20" s="26">
        <v>1</v>
      </c>
      <c r="H20" s="26"/>
      <c r="I20" s="26">
        <v>2</v>
      </c>
      <c r="J20" s="26">
        <v>2</v>
      </c>
      <c r="K20" s="26">
        <v>2</v>
      </c>
      <c r="L20" s="26">
        <v>2</v>
      </c>
      <c r="M20" s="26"/>
      <c r="N20" s="26">
        <v>2</v>
      </c>
      <c r="O20" s="26">
        <v>1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35">
        <f t="shared" si="0"/>
        <v>12</v>
      </c>
      <c r="AA20" s="36">
        <v>120</v>
      </c>
      <c r="AB20" s="37">
        <v>62</v>
      </c>
      <c r="AC20" s="38">
        <f t="shared" si="1"/>
        <v>744</v>
      </c>
      <c r="AD20" s="39">
        <f t="shared" si="2"/>
        <v>-0.483333333333333</v>
      </c>
    </row>
    <row r="21" customHeight="1" spans="2:30">
      <c r="B21" s="24"/>
      <c r="C21" s="24" t="s">
        <v>42</v>
      </c>
      <c r="D21" s="24">
        <v>327</v>
      </c>
      <c r="E21" s="24" t="s">
        <v>43</v>
      </c>
      <c r="F21" s="25"/>
      <c r="G21" s="26"/>
      <c r="H21" s="26">
        <v>1</v>
      </c>
      <c r="I21" s="26">
        <v>2</v>
      </c>
      <c r="J21" s="26">
        <v>2</v>
      </c>
      <c r="K21" s="26">
        <v>2</v>
      </c>
      <c r="L21" s="26"/>
      <c r="M21" s="26">
        <v>2</v>
      </c>
      <c r="N21" s="26"/>
      <c r="O21" s="26">
        <v>1</v>
      </c>
      <c r="P21" s="26">
        <v>1</v>
      </c>
      <c r="Q21" s="26">
        <v>1</v>
      </c>
      <c r="R21" s="26"/>
      <c r="S21" s="26"/>
      <c r="T21" s="26"/>
      <c r="U21" s="26"/>
      <c r="V21" s="26"/>
      <c r="W21" s="26"/>
      <c r="X21" s="26"/>
      <c r="Y21" s="26"/>
      <c r="Z21" s="35">
        <f t="shared" si="0"/>
        <v>12</v>
      </c>
      <c r="AA21" s="36">
        <v>120</v>
      </c>
      <c r="AB21" s="37">
        <v>62</v>
      </c>
      <c r="AC21" s="38">
        <f t="shared" si="1"/>
        <v>744</v>
      </c>
      <c r="AD21" s="39">
        <f t="shared" si="2"/>
        <v>-0.483333333333333</v>
      </c>
    </row>
    <row r="22" customHeight="1" spans="2:30">
      <c r="B22" s="24"/>
      <c r="C22" s="24" t="s">
        <v>44</v>
      </c>
      <c r="D22" s="24">
        <v>327</v>
      </c>
      <c r="E22" s="24" t="s">
        <v>43</v>
      </c>
      <c r="F22" s="25"/>
      <c r="G22" s="26"/>
      <c r="H22" s="26">
        <v>1</v>
      </c>
      <c r="I22" s="26">
        <v>2</v>
      </c>
      <c r="J22" s="26">
        <v>2</v>
      </c>
      <c r="K22" s="26">
        <v>2</v>
      </c>
      <c r="L22" s="26"/>
      <c r="M22" s="26">
        <v>2</v>
      </c>
      <c r="N22" s="26"/>
      <c r="O22" s="26">
        <v>1</v>
      </c>
      <c r="P22" s="26">
        <v>1</v>
      </c>
      <c r="Q22" s="26">
        <v>1</v>
      </c>
      <c r="R22" s="26"/>
      <c r="S22" s="26"/>
      <c r="T22" s="26"/>
      <c r="U22" s="26"/>
      <c r="V22" s="26"/>
      <c r="W22" s="26"/>
      <c r="X22" s="26"/>
      <c r="Y22" s="26"/>
      <c r="Z22" s="35">
        <f t="shared" si="0"/>
        <v>12</v>
      </c>
      <c r="AA22" s="36">
        <v>120</v>
      </c>
      <c r="AB22" s="37">
        <v>62</v>
      </c>
      <c r="AC22" s="38">
        <f t="shared" si="1"/>
        <v>744</v>
      </c>
      <c r="AD22" s="39">
        <f t="shared" si="2"/>
        <v>-0.483333333333333</v>
      </c>
    </row>
  </sheetData>
  <sortState ref="B4:AE4">
    <sortCondition ref="Z4" descending="1"/>
  </sortState>
  <mergeCells count="2">
    <mergeCell ref="AA2:AD2"/>
    <mergeCell ref="F3:Y3"/>
  </mergeCells>
  <pageMargins left="0.7" right="0.7" top="0.75" bottom="0.75" header="0.3" footer="0.3"/>
  <pageSetup paperSize="9" orientation="portrait" verticalDpi="3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4 8 A 6 2 9 9 3 C C 5 A 6 F 4 F 8 8 B F E 3 D C E 4 6 7 9 9 9 8 "   m a : c o n t e n t T y p e V e r s i o n = " 1 0 "   m a : c o n t e n t T y p e D e s c r i p t i o n = " C r � e   u n   d o c u m e n t . "   m a : c o n t e n t T y p e S c o p e = " "   m a : v e r s i o n I D = " 1 8 5 e 1 e e 5 d 4 0 6 d d 8 4 e f d 2 7 4 e 1 2 2 1 a d e 0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4 1 9 e 5 5 e 0 5 a 2 9 4 9 6 a 1 3 9 e d b 8 9 d d d e 9 6 1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e c 6 b e d 1 4 - 7 f 9 b - 4 f 2 7 - b b 3 d - c 1 6 a 7 4 a a f b 0 1 " >  
 < x s d : i m p o r t   n a m e s p a c e = " e c 6 b e d 1 4 - 7 f 9 b - 4 f 2 7 - b b 3 d - c 1 6 a 7 4 a a f b 0 1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O C R "   m i n O c c u r s = " 0 " / >  
 < x s d : e l e m e n t   r e f = " n s 2 : M e d i a S e r v i c e D a t e T a k e n "   m i n O c c u r s = " 0 " / >  
 < x s d : e l e m e n t   r e f = " n s 2 : M e d i a S e r v i c e L o c a t i o n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e c 6 b e d 1 4 - 7 f 9 b - 4 f 2 7 - b b 3 d - c 1 6 a 7 4 a a f b 0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4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5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y p e   d e   c o n t e n u " / >  
 < x s d : e l e m e n t   r e f = " d c : t i t l e "   m i n O c c u r s = " 0 "   m a x O c c u r s = " 1 "   m a : i n d e x = " 4 "   m a : d i s p l a y N a m e = " T i t r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852A56F8-E6C9-4453-BF2E-42B175A33897}">
  <ds:schemaRefs/>
</ds:datastoreItem>
</file>

<file path=customXml/itemProps2.xml><?xml version="1.0" encoding="utf-8"?>
<ds:datastoreItem xmlns:ds="http://schemas.openxmlformats.org/officeDocument/2006/customXml" ds:itemID="{1664D31A-4D82-4AE7-9A21-7FE75492D25A}">
  <ds:schemaRefs/>
</ds:datastoreItem>
</file>

<file path=customXml/itemProps3.xml><?xml version="1.0" encoding="utf-8"?>
<ds:datastoreItem xmlns:ds="http://schemas.openxmlformats.org/officeDocument/2006/customXml" ds:itemID="{1EB9EAAE-0283-4A0E-B4F1-5DDC75401EC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Z420</dc:creator>
  <cp:lastModifiedBy>Asus</cp:lastModifiedBy>
  <dcterms:created xsi:type="dcterms:W3CDTF">2020-07-06T10:21:00Z</dcterms:created>
  <dcterms:modified xsi:type="dcterms:W3CDTF">2025-05-12T12:15:18Z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  <property fmtid="{D5CDD505-2E9C-101B-9397-08002B2CF9AE}" pid="3" name="ICV">
    <vt:lpwstr>71D91FA07CD04DA4AAACBCB26EE917E0_12</vt:lpwstr>
  </property>
  <property fmtid="{D5CDD505-2E9C-101B-9397-08002B2CF9AE}" pid="4" name="KSOProductBuildVer">
    <vt:lpwstr>1033-12.2.0.20795</vt:lpwstr>
  </property>
</Properties>
</file>