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NB" sheetId="1" r:id="rId1"/>
    <sheet name="EANS" sheetId="2" r:id="rId2"/>
  </sheets>
  <definedNames>
    <definedName name="_xlnm._FilterDatabase" localSheetId="0" hidden="1">NB!$B$4:$AG$104</definedName>
    <definedName name="_xlnm._FilterDatabase" localSheetId="1" hidden="1">EANS!$B$2:$G$386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<sst xmlns="http://schemas.openxmlformats.org/spreadsheetml/2006/main" count="1369" uniqueCount="504">
  <si>
    <t>ADULTS &amp; JUNIOR</t>
  </si>
  <si>
    <t>Please Click on (+) button to check the size availability per SKU</t>
  </si>
  <si>
    <t>KIDS</t>
  </si>
  <si>
    <t>PHOTO</t>
  </si>
  <si>
    <t>SKU</t>
  </si>
  <si>
    <t>S I Z E    E U R</t>
  </si>
  <si>
    <t>QTY</t>
  </si>
  <si>
    <t>RRP</t>
  </si>
  <si>
    <t>WHL</t>
  </si>
  <si>
    <t>OFFER</t>
  </si>
  <si>
    <t>DISCOUNT RRP%</t>
  </si>
  <si>
    <t>BB650RWW</t>
  </si>
  <si>
    <t>MEN</t>
  </si>
  <si>
    <t>YK570LC3</t>
  </si>
  <si>
    <t>JUNIOR</t>
  </si>
  <si>
    <t>URC30YA</t>
  </si>
  <si>
    <t>U327WCA</t>
  </si>
  <si>
    <t>YK570RN3</t>
  </si>
  <si>
    <t>IV574BD1</t>
  </si>
  <si>
    <t>WTSHANE1</t>
  </si>
  <si>
    <t>WS237WA1</t>
  </si>
  <si>
    <t>MS327CWB</t>
  </si>
  <si>
    <t>U327WCC</t>
  </si>
  <si>
    <t>IV574BA1</t>
  </si>
  <si>
    <t>GS237EF</t>
  </si>
  <si>
    <t>IZ996CCP</t>
  </si>
  <si>
    <t>PV500WNP</t>
  </si>
  <si>
    <t>IV574ML2</t>
  </si>
  <si>
    <t>PV500WNG</t>
  </si>
  <si>
    <t>CT302LH</t>
  </si>
  <si>
    <t>BB650RVN</t>
  </si>
  <si>
    <t>PV574ME2</t>
  </si>
  <si>
    <t>M5740GRM</t>
  </si>
  <si>
    <t>CT302LC</t>
  </si>
  <si>
    <t>WL373RP2</t>
  </si>
  <si>
    <t>IV574SA2</t>
  </si>
  <si>
    <t>BB650RCK</t>
  </si>
  <si>
    <t>MS237CC</t>
  </si>
  <si>
    <t>MR530EMA</t>
  </si>
  <si>
    <t>UNISEX</t>
  </si>
  <si>
    <t>GC515HL1</t>
  </si>
  <si>
    <t>MT580AB2</t>
  </si>
  <si>
    <t>GC515HS1</t>
  </si>
  <si>
    <t>CT300RB3</t>
  </si>
  <si>
    <t>818161-60-6</t>
  </si>
  <si>
    <t>U574RD2</t>
  </si>
  <si>
    <t>PV574BA1</t>
  </si>
  <si>
    <t>U9060BUR</t>
  </si>
  <si>
    <t>ML2002RQ</t>
  </si>
  <si>
    <t>IV574NE2</t>
  </si>
  <si>
    <t>CT300YB3</t>
  </si>
  <si>
    <t>WL574PK2</t>
  </si>
  <si>
    <t>WOMEN</t>
  </si>
  <si>
    <t>M920SB</t>
  </si>
  <si>
    <t>M730GBN</t>
  </si>
  <si>
    <t>WS327WA1</t>
  </si>
  <si>
    <t>M670BSG</t>
  </si>
  <si>
    <t>830301-60-10</t>
  </si>
  <si>
    <t>WS327EC</t>
  </si>
  <si>
    <t>WS237WN1</t>
  </si>
  <si>
    <t>WS237DH1</t>
  </si>
  <si>
    <t>MS237UT1</t>
  </si>
  <si>
    <t>M920SCN</t>
  </si>
  <si>
    <t>M730NNG</t>
  </si>
  <si>
    <t>M730GWK</t>
  </si>
  <si>
    <t>M5740WT1</t>
  </si>
  <si>
    <t>M1500LIB</t>
  </si>
  <si>
    <t>M1500GID</t>
  </si>
  <si>
    <t>GC990TO3</t>
  </si>
  <si>
    <t>CT302OC</t>
  </si>
  <si>
    <t>WS327LF1</t>
  </si>
  <si>
    <t>WL720CD1</t>
  </si>
  <si>
    <t>U327LX</t>
  </si>
  <si>
    <t>PC990TD3</t>
  </si>
  <si>
    <t>MS327RF1</t>
  </si>
  <si>
    <t>M990TE2</t>
  </si>
  <si>
    <t>M1500BK</t>
  </si>
  <si>
    <t>IZ997HBK</t>
  </si>
  <si>
    <t>IC990TD3</t>
  </si>
  <si>
    <t>M1500MET</t>
  </si>
  <si>
    <t>WS237DG1</t>
  </si>
  <si>
    <t>WL574PS2</t>
  </si>
  <si>
    <t>U9060BRN</t>
  </si>
  <si>
    <t>U574BH2</t>
  </si>
  <si>
    <t>MS327RE1</t>
  </si>
  <si>
    <t>MS327PA</t>
  </si>
  <si>
    <t>MS327LC1</t>
  </si>
  <si>
    <t>MS327HN1</t>
  </si>
  <si>
    <t>ML850SBC</t>
  </si>
  <si>
    <t>ML574BD2</t>
  </si>
  <si>
    <t>M991SKR</t>
  </si>
  <si>
    <t>M990PL3</t>
  </si>
  <si>
    <t>M990NV1</t>
  </si>
  <si>
    <t>M920PNK</t>
  </si>
  <si>
    <t>M5740CC</t>
  </si>
  <si>
    <t>M2002RVC</t>
  </si>
  <si>
    <t>M2002RHS</t>
  </si>
  <si>
    <t>CT302RA</t>
  </si>
  <si>
    <t>BBW550WS</t>
  </si>
  <si>
    <t>BB480LVN</t>
  </si>
  <si>
    <t>WS327LJ1</t>
  </si>
  <si>
    <t>WS327LE1</t>
  </si>
  <si>
    <t>WS327CC</t>
  </si>
  <si>
    <t>WL574PE2</t>
  </si>
  <si>
    <t>UXC72RD</t>
  </si>
  <si>
    <t>PV574BD1</t>
  </si>
  <si>
    <t>MS327PB</t>
  </si>
  <si>
    <t>MS327LD1</t>
  </si>
  <si>
    <t>MS327FF</t>
  </si>
  <si>
    <t>M990T03</t>
  </si>
  <si>
    <t>M1500PSG</t>
  </si>
  <si>
    <t>IZ997HBJ</t>
  </si>
  <si>
    <t>CT302RB</t>
  </si>
  <si>
    <t>CT302OB</t>
  </si>
  <si>
    <t>BBW550WP</t>
  </si>
  <si>
    <t>EAN</t>
  </si>
  <si>
    <t>BRAND</t>
  </si>
  <si>
    <t>SKU/SIZE</t>
  </si>
  <si>
    <t>SIZE EUR</t>
  </si>
  <si>
    <t>NEW BALANCE</t>
  </si>
  <si>
    <t>818161-60-6/42.5</t>
  </si>
  <si>
    <t>818161-60-6/43</t>
  </si>
  <si>
    <t>818161-60-6/44.5</t>
  </si>
  <si>
    <t>818161-60-6/45</t>
  </si>
  <si>
    <t>830301-60-10/41.5</t>
  </si>
  <si>
    <t>830301-60-10/42</t>
  </si>
  <si>
    <t>830301-60-10/43</t>
  </si>
  <si>
    <t>830301-60-10/46.5</t>
  </si>
  <si>
    <t>BB480LVN/40.5</t>
  </si>
  <si>
    <t>BB480LVN/41.5</t>
  </si>
  <si>
    <t>BB650RCK/40.5</t>
  </si>
  <si>
    <t>BB650RCK/41.5</t>
  </si>
  <si>
    <t>BB650RCK/42</t>
  </si>
  <si>
    <t>BB650RCK/42.5</t>
  </si>
  <si>
    <t>BB650RCK/43</t>
  </si>
  <si>
    <t>BB650RCK/44</t>
  </si>
  <si>
    <t>BB650RCK/44.5</t>
  </si>
  <si>
    <t>BB650RCK/45</t>
  </si>
  <si>
    <t>BB650RCK/46.5</t>
  </si>
  <si>
    <t>BB650RVN/40.5</t>
  </si>
  <si>
    <t>BB650RVN/41.5</t>
  </si>
  <si>
    <t>BB650RVN/42</t>
  </si>
  <si>
    <t>BB650RVN/42.5</t>
  </si>
  <si>
    <t>BB650RVN/43</t>
  </si>
  <si>
    <t>BB650RVN/44</t>
  </si>
  <si>
    <t>BB650RVN/44.5</t>
  </si>
  <si>
    <t>BB650RVN/45</t>
  </si>
  <si>
    <t>BB650RVN/46.5</t>
  </si>
  <si>
    <t>BB650RWW/37.5</t>
  </si>
  <si>
    <t>BB650RWW/38</t>
  </si>
  <si>
    <t>BB650RWW/38.5</t>
  </si>
  <si>
    <t>BB650RWW/39.5</t>
  </si>
  <si>
    <t>BB650RWW/40</t>
  </si>
  <si>
    <t>BB650RWW/40.5</t>
  </si>
  <si>
    <t>BB650RWW/41.5</t>
  </si>
  <si>
    <t>BB650RWW/42</t>
  </si>
  <si>
    <t>BB650RWW/42.5</t>
  </si>
  <si>
    <t>BB650RWW/43</t>
  </si>
  <si>
    <t>BB650RWW/44</t>
  </si>
  <si>
    <t>BB650RWW/44.5</t>
  </si>
  <si>
    <t>BB650RWW/45</t>
  </si>
  <si>
    <t>BB650RWW/45.5</t>
  </si>
  <si>
    <t>BB650RWW/46.5</t>
  </si>
  <si>
    <t>BBW550WP/41.5</t>
  </si>
  <si>
    <t>BBW550WS/35</t>
  </si>
  <si>
    <t>CT300RB3/40.5</t>
  </si>
  <si>
    <t>CT300RB3/42</t>
  </si>
  <si>
    <t>CT300RB3/42.5</t>
  </si>
  <si>
    <t>CT300RB3/43</t>
  </si>
  <si>
    <t>CT300RB3/45</t>
  </si>
  <si>
    <t>CT300RB3/47.5</t>
  </si>
  <si>
    <t>CT300YB3/9.5</t>
  </si>
  <si>
    <t>CT300YB3/10</t>
  </si>
  <si>
    <t>CT302LC/40.5</t>
  </si>
  <si>
    <t>CT302LC/41.5</t>
  </si>
  <si>
    <t>CT302LC/42</t>
  </si>
  <si>
    <t>CT302LC/42.5</t>
  </si>
  <si>
    <t>CT302LC/43</t>
  </si>
  <si>
    <t>CT302LC/44</t>
  </si>
  <si>
    <t>CT302LC/45</t>
  </si>
  <si>
    <t>CT302LC/45.5</t>
  </si>
  <si>
    <t>CT302LH/37.5</t>
  </si>
  <si>
    <t>CT302LH/38</t>
  </si>
  <si>
    <t>CT302LH/38.5</t>
  </si>
  <si>
    <t>CT302LH/39.5</t>
  </si>
  <si>
    <t>CT302LH/40</t>
  </si>
  <si>
    <t>CT302LH/41.5</t>
  </si>
  <si>
    <t>CT302LH/42</t>
  </si>
  <si>
    <t>CT302OB/41.5</t>
  </si>
  <si>
    <t>CT302OC/44.5</t>
  </si>
  <si>
    <t>CT302OC/45</t>
  </si>
  <si>
    <t>CT302OC/45.5</t>
  </si>
  <si>
    <t>CT302RA/43</t>
  </si>
  <si>
    <t>CT302RA/45</t>
  </si>
  <si>
    <t>CT302RB/42</t>
  </si>
  <si>
    <t>GC515HL1/36</t>
  </si>
  <si>
    <t>GC515HL1/37</t>
  </si>
  <si>
    <t>GC515HL1/38</t>
  </si>
  <si>
    <t>GC515HL1/39</t>
  </si>
  <si>
    <t>GC515HS1/36</t>
  </si>
  <si>
    <t>GC515HS1/37</t>
  </si>
  <si>
    <t>GC515HS1/38</t>
  </si>
  <si>
    <t>GC515HS1/39</t>
  </si>
  <si>
    <t>GC990TO3/37.5</t>
  </si>
  <si>
    <t>GC990TO3/40</t>
  </si>
  <si>
    <t>GS237EF/35.5</t>
  </si>
  <si>
    <t>GS237EF/36</t>
  </si>
  <si>
    <t>GS237EF/37</t>
  </si>
  <si>
    <t>GS237EF/37.5</t>
  </si>
  <si>
    <t>GS237EF/38</t>
  </si>
  <si>
    <t>GS237EF/38.5</t>
  </si>
  <si>
    <t>GS237EF/39</t>
  </si>
  <si>
    <t>GS237EF/40</t>
  </si>
  <si>
    <t>IC990TD3/20</t>
  </si>
  <si>
    <t>IV574BA1/20</t>
  </si>
  <si>
    <t>IV574BA1/21</t>
  </si>
  <si>
    <t>IV574BA1/21.5</t>
  </si>
  <si>
    <t>IV574BA1/22.5</t>
  </si>
  <si>
    <t>IV574BA1/23</t>
  </si>
  <si>
    <t>IV574BA1/23.5</t>
  </si>
  <si>
    <t>IV574BA1/25.5</t>
  </si>
  <si>
    <t>IV574BD1/20</t>
  </si>
  <si>
    <t>IV574BD1/21</t>
  </si>
  <si>
    <t>IV574BD1/21.5</t>
  </si>
  <si>
    <t>IV574BD1/22.5</t>
  </si>
  <si>
    <t>IV574BD1/23</t>
  </si>
  <si>
    <t>IV574BD1/23.5</t>
  </si>
  <si>
    <t>IV574BD1/24</t>
  </si>
  <si>
    <t>IV574BD1/25</t>
  </si>
  <si>
    <t>IV574BD1/25.5</t>
  </si>
  <si>
    <t>IV574BD1/26</t>
  </si>
  <si>
    <t>IV574BD1/26.5</t>
  </si>
  <si>
    <t>IV574ML2/18.5</t>
  </si>
  <si>
    <t>IV574ML2/20</t>
  </si>
  <si>
    <t>IV574ML2/21</t>
  </si>
  <si>
    <t>IV574ML2/21.5</t>
  </si>
  <si>
    <t>IV574ML2/22.5</t>
  </si>
  <si>
    <t>IV574ML2/23</t>
  </si>
  <si>
    <t>IV574ML2/23.5</t>
  </si>
  <si>
    <t>IV574ML2/24</t>
  </si>
  <si>
    <t>IV574ML2/25</t>
  </si>
  <si>
    <t>IV574ML2/25.5</t>
  </si>
  <si>
    <t>IV574ML2/26</t>
  </si>
  <si>
    <t>IV574NE2/20</t>
  </si>
  <si>
    <t>IV574NE2/21</t>
  </si>
  <si>
    <t>IV574NE2/21.5</t>
  </si>
  <si>
    <t>IV574NE2/22.5</t>
  </si>
  <si>
    <t>IV574NE2/25.5</t>
  </si>
  <si>
    <t>IV574SA2/20</t>
  </si>
  <si>
    <t>IV574SA2/21</t>
  </si>
  <si>
    <t>IV574SA2/21.5</t>
  </si>
  <si>
    <t>IV574SA2/22.5</t>
  </si>
  <si>
    <t>IV574SA2/23</t>
  </si>
  <si>
    <t>IV574SA2/23.5</t>
  </si>
  <si>
    <t>IV574SA2/24</t>
  </si>
  <si>
    <t>IV574SA2/25.5</t>
  </si>
  <si>
    <t>IV574SA2/26</t>
  </si>
  <si>
    <t>IZ996CCP/21</t>
  </si>
  <si>
    <t>IZ996CCP/21.5</t>
  </si>
  <si>
    <t>IZ996CCP/22.5</t>
  </si>
  <si>
    <t>IZ996CCP/23</t>
  </si>
  <si>
    <t>IZ996CCP/23.5</t>
  </si>
  <si>
    <t>IZ996CCP/25</t>
  </si>
  <si>
    <t>IZ996CCP/25.5</t>
  </si>
  <si>
    <t>IZ996CCP/26</t>
  </si>
  <si>
    <t>IZ996CCP/26.5</t>
  </si>
  <si>
    <t>IZ996CCP/27.5</t>
  </si>
  <si>
    <t>IZ997HBJ/20</t>
  </si>
  <si>
    <t>IZ997HBK/20</t>
  </si>
  <si>
    <t>IZ997HBK/21</t>
  </si>
  <si>
    <t>M1500BK/40</t>
  </si>
  <si>
    <t>M1500BK/40.5</t>
  </si>
  <si>
    <t>M1500BK/45</t>
  </si>
  <si>
    <t>M1500GID/40</t>
  </si>
  <si>
    <t>M1500GID/40.5</t>
  </si>
  <si>
    <t>M1500LIB/40</t>
  </si>
  <si>
    <t>M1500LIB/41.5</t>
  </si>
  <si>
    <t>M1500LIB/45</t>
  </si>
  <si>
    <t>M1500LIB/45.5</t>
  </si>
  <si>
    <t>M1500PSG/42</t>
  </si>
  <si>
    <t>M2002RHS/44.5</t>
  </si>
  <si>
    <t>M2002RHS/45</t>
  </si>
  <si>
    <t>M2002RVC/40</t>
  </si>
  <si>
    <t>M2002RVC/42</t>
  </si>
  <si>
    <t>M5740CC/40.5</t>
  </si>
  <si>
    <t>M5740CC/41.5</t>
  </si>
  <si>
    <t>M5740GRM/41.5</t>
  </si>
  <si>
    <t>M5740GRM/42</t>
  </si>
  <si>
    <t>M5740GRM/42.5</t>
  </si>
  <si>
    <t>M5740GRM/43</t>
  </si>
  <si>
    <t>M5740GRM/44</t>
  </si>
  <si>
    <t>M5740GRM/44.5</t>
  </si>
  <si>
    <t>M5740GRM/45</t>
  </si>
  <si>
    <t>M5740GRM/45.5</t>
  </si>
  <si>
    <t>M5740GRM/46.5</t>
  </si>
  <si>
    <t>M5740GRM/47.5</t>
  </si>
  <si>
    <t>M5740WT1/42</t>
  </si>
  <si>
    <t>M5740WT1/42.5</t>
  </si>
  <si>
    <t>M670BSG/40</t>
  </si>
  <si>
    <t>M670BSG/42</t>
  </si>
  <si>
    <t>M730GBN/42</t>
  </si>
  <si>
    <t>M730GBN/42.5</t>
  </si>
  <si>
    <t>M730GBN/43</t>
  </si>
  <si>
    <t>M730GBN/45</t>
  </si>
  <si>
    <t>M730GWK/43</t>
  </si>
  <si>
    <t>M730GWK/44</t>
  </si>
  <si>
    <t>M730GWK/45</t>
  </si>
  <si>
    <t>M730NNG/40</t>
  </si>
  <si>
    <t>M730NNG/42.5</t>
  </si>
  <si>
    <t>M730NNG/44</t>
  </si>
  <si>
    <t>M920PNK/41.5</t>
  </si>
  <si>
    <t>M920PNK/42</t>
  </si>
  <si>
    <t>M920SB/40.5</t>
  </si>
  <si>
    <t>M920SB/41.5</t>
  </si>
  <si>
    <t>M920SB/42</t>
  </si>
  <si>
    <t>M920SB/45</t>
  </si>
  <si>
    <t>M920SB/47.5</t>
  </si>
  <si>
    <t>M920SCN/40.5</t>
  </si>
  <si>
    <t>M920SCN/42.5</t>
  </si>
  <si>
    <t>M920SCN/45</t>
  </si>
  <si>
    <t>M990NV1/45.5</t>
  </si>
  <si>
    <t>M990NV1/47.5</t>
  </si>
  <si>
    <t>M990PL3/42.5</t>
  </si>
  <si>
    <t>M990PL3/45</t>
  </si>
  <si>
    <t>M990T03/44.5</t>
  </si>
  <si>
    <t>M990TE2/42</t>
  </si>
  <si>
    <t>M990TE2/44</t>
  </si>
  <si>
    <t>M990TE2/46.5</t>
  </si>
  <si>
    <t>M991SKR/40.5</t>
  </si>
  <si>
    <t>M991SKR/42.5</t>
  </si>
  <si>
    <t>ML2002RQ/40.5</t>
  </si>
  <si>
    <t>ML2002RQ/42</t>
  </si>
  <si>
    <t>ML574BD2/40</t>
  </si>
  <si>
    <t>ML574BD2/41.5</t>
  </si>
  <si>
    <t>ML850SBC/42</t>
  </si>
  <si>
    <t>MR530EMA/38</t>
  </si>
  <si>
    <t>MR530EMA/38.5</t>
  </si>
  <si>
    <t>MR530EMA/40</t>
  </si>
  <si>
    <t>MS237CC/10</t>
  </si>
  <si>
    <t>MS237CC/10.5</t>
  </si>
  <si>
    <t>MS237CC/11.5</t>
  </si>
  <si>
    <t>MS237UT1/37.5</t>
  </si>
  <si>
    <t>MS237UT1/38</t>
  </si>
  <si>
    <t>MS237UT1/40.5</t>
  </si>
  <si>
    <t>MS327CWB/42</t>
  </si>
  <si>
    <t>MS327FF/45</t>
  </si>
  <si>
    <t>MS327HN1/42</t>
  </si>
  <si>
    <t>MS327HN1/44.5</t>
  </si>
  <si>
    <t>MS327LC1/44</t>
  </si>
  <si>
    <t>MS327LC1/46.5</t>
  </si>
  <si>
    <t>MS327LD1/45.5</t>
  </si>
  <si>
    <t>MS327PA/45.5</t>
  </si>
  <si>
    <t>MS327PB/40.5</t>
  </si>
  <si>
    <t>MS327RE1/42</t>
  </si>
  <si>
    <t>MS327RE1/47.5</t>
  </si>
  <si>
    <t>MS327RF1/44.5</t>
  </si>
  <si>
    <t>MS327RF1/46.5</t>
  </si>
  <si>
    <t>MT580AB2/42.5</t>
  </si>
  <si>
    <t>MT580AB2/43</t>
  </si>
  <si>
    <t>MT580AB2/44</t>
  </si>
  <si>
    <t>MT580AB2/44.5</t>
  </si>
  <si>
    <t>MT580AB2/45</t>
  </si>
  <si>
    <t>MT580AB2/45.5</t>
  </si>
  <si>
    <t>MT580AB2/46.5</t>
  </si>
  <si>
    <t>MT580AB2/47.5</t>
  </si>
  <si>
    <t>PC990TD3/30</t>
  </si>
  <si>
    <t>PC990TD3/33.5</t>
  </si>
  <si>
    <t>PV500WNG/28</t>
  </si>
  <si>
    <t>PV500WNG/29</t>
  </si>
  <si>
    <t>PV500WNG/30</t>
  </si>
  <si>
    <t>PV500WNG/31</t>
  </si>
  <si>
    <t>PV500WNG/32</t>
  </si>
  <si>
    <t>PV500WNG/33</t>
  </si>
  <si>
    <t>PV500WNG/34.5</t>
  </si>
  <si>
    <t>PV500WNG/35</t>
  </si>
  <si>
    <t>PV500WNP/28</t>
  </si>
  <si>
    <t>PV500WNP/29</t>
  </si>
  <si>
    <t>PV500WNP/30</t>
  </si>
  <si>
    <t>PV500WNP/31</t>
  </si>
  <si>
    <t>PV500WNP/32</t>
  </si>
  <si>
    <t>PV500WNP/33</t>
  </si>
  <si>
    <t>PV500WNP/34.5</t>
  </si>
  <si>
    <t>PV500WNP/35</t>
  </si>
  <si>
    <t>PV574BA1/28</t>
  </si>
  <si>
    <t>PV574BA1/28.5</t>
  </si>
  <si>
    <t>PV574BA1/33</t>
  </si>
  <si>
    <t>PV574BA1/33.5</t>
  </si>
  <si>
    <t>PV574BA1/34.5</t>
  </si>
  <si>
    <t>PV574BD1/32.5</t>
  </si>
  <si>
    <t>PV574ME2/28</t>
  </si>
  <si>
    <t>PV574ME2/30</t>
  </si>
  <si>
    <t>PV574ME2/32</t>
  </si>
  <si>
    <t>PV574ME2/32.5</t>
  </si>
  <si>
    <t>PV574ME2/33</t>
  </si>
  <si>
    <t>PV574ME2/33.5</t>
  </si>
  <si>
    <t>PV574ME2/34.5</t>
  </si>
  <si>
    <t>PV574ME2/35</t>
  </si>
  <si>
    <t>U327LX/43</t>
  </si>
  <si>
    <t>U327LX/44</t>
  </si>
  <si>
    <t>U327LX/45</t>
  </si>
  <si>
    <t>U327WCA/36</t>
  </si>
  <si>
    <t>U327WCA/37</t>
  </si>
  <si>
    <t>U327WCA/37.5</t>
  </si>
  <si>
    <t>U327WCA/38</t>
  </si>
  <si>
    <t>U327WCA/38.5</t>
  </si>
  <si>
    <t>U327WCA/39.5</t>
  </si>
  <si>
    <t>U327WCA/40</t>
  </si>
  <si>
    <t>U327WCA/40.5</t>
  </si>
  <si>
    <t>U327WCA/41.5</t>
  </si>
  <si>
    <t>U327WCA/42</t>
  </si>
  <si>
    <t>U327WCC/37.5</t>
  </si>
  <si>
    <t>U327WCC/38</t>
  </si>
  <si>
    <t>U327WCC/38.5</t>
  </si>
  <si>
    <t>U327WCC/39.5</t>
  </si>
  <si>
    <t>U327WCC/40</t>
  </si>
  <si>
    <t>U327WCC/41.5</t>
  </si>
  <si>
    <t>U327WCC/42</t>
  </si>
  <si>
    <t>U574BH2/40.5</t>
  </si>
  <si>
    <t>U574BH2/43</t>
  </si>
  <si>
    <t>U574RD2/41.5</t>
  </si>
  <si>
    <t>U574RD2/42</t>
  </si>
  <si>
    <t>U574RD2/42.5</t>
  </si>
  <si>
    <t>U574RD2/43</t>
  </si>
  <si>
    <t>U574RD2/44</t>
  </si>
  <si>
    <t>U574RD2/45</t>
  </si>
  <si>
    <t>U574RD2/45.5</t>
  </si>
  <si>
    <t>U574RD2/46.5</t>
  </si>
  <si>
    <t>U9060BRN/42</t>
  </si>
  <si>
    <t>U9060BRN/44.5</t>
  </si>
  <si>
    <t>U9060BUR/42</t>
  </si>
  <si>
    <t>U9060BUR/42.5</t>
  </si>
  <si>
    <t>U9060BUR/43</t>
  </si>
  <si>
    <t>U9060BUR/44</t>
  </si>
  <si>
    <t>U9060BUR/44.5</t>
  </si>
  <si>
    <t>U9060BUR/45</t>
  </si>
  <si>
    <t>URC30YA/36</t>
  </si>
  <si>
    <t>URC30YA/37</t>
  </si>
  <si>
    <t>URC30YA/37.5</t>
  </si>
  <si>
    <t>URC30YA/38</t>
  </si>
  <si>
    <t>URC30YA/38.5</t>
  </si>
  <si>
    <t>URC30YA/39.5</t>
  </si>
  <si>
    <t>URC30YA/40</t>
  </si>
  <si>
    <t>URC30YA/40.5</t>
  </si>
  <si>
    <t>URC30YA/41.5</t>
  </si>
  <si>
    <t>URC30YA/42</t>
  </si>
  <si>
    <t>UXC72RD/37</t>
  </si>
  <si>
    <t>WL373RP2/37</t>
  </si>
  <si>
    <t>WL373RP2/38</t>
  </si>
  <si>
    <t>WL373RP2/39</t>
  </si>
  <si>
    <t>WL373RP2/40</t>
  </si>
  <si>
    <t>WL373RP2/40.5</t>
  </si>
  <si>
    <t>WL574PE2/37</t>
  </si>
  <si>
    <t>WL574PK2/36.5</t>
  </si>
  <si>
    <t>WL574PK2/37</t>
  </si>
  <si>
    <t>WL574PK2/37.5</t>
  </si>
  <si>
    <t>WL574PK2/40</t>
  </si>
  <si>
    <t>WL574PS2/36.5</t>
  </si>
  <si>
    <t>WL574PS2/37.5</t>
  </si>
  <si>
    <t>WL720CD1/36.5</t>
  </si>
  <si>
    <t>WL720CD1/37.5</t>
  </si>
  <si>
    <t>WS237DG1/36.5</t>
  </si>
  <si>
    <t>WS237DG1/40.5</t>
  </si>
  <si>
    <t>WS237DH1/36</t>
  </si>
  <si>
    <t>WS237DH1/37</t>
  </si>
  <si>
    <t>WS237DH1/41.5</t>
  </si>
  <si>
    <t>WS237WA1/35</t>
  </si>
  <si>
    <t>WS237WA1/36</t>
  </si>
  <si>
    <t>WS237WA1/36.5</t>
  </si>
  <si>
    <t>WS237WA1/37</t>
  </si>
  <si>
    <t>WS237WA1/38</t>
  </si>
  <si>
    <t>WS237WA1/39</t>
  </si>
  <si>
    <t>WS237WA1/40</t>
  </si>
  <si>
    <t>WS237WA1/40.5</t>
  </si>
  <si>
    <t>WS237WA1/41</t>
  </si>
  <si>
    <t>WS237WN1/36.5</t>
  </si>
  <si>
    <t>WS237WN1/37</t>
  </si>
  <si>
    <t>WS237WN1/37.5</t>
  </si>
  <si>
    <t>WS327CC/40</t>
  </si>
  <si>
    <t>WS327EC/40</t>
  </si>
  <si>
    <t>WS327EC/40.5</t>
  </si>
  <si>
    <t>WS327EC/41.5</t>
  </si>
  <si>
    <t>WS327EC/42.5</t>
  </si>
  <si>
    <t>WS327LE1/37</t>
  </si>
  <si>
    <t>WS327LF1/37.5</t>
  </si>
  <si>
    <t>WS327LF1/40</t>
  </si>
  <si>
    <t>WS327LJ1/40.5</t>
  </si>
  <si>
    <t>WS327WA1/36.5</t>
  </si>
  <si>
    <t>WS327WA1/40</t>
  </si>
  <si>
    <t>WS327WA1/40.5</t>
  </si>
  <si>
    <t>WS327WA1/41</t>
  </si>
  <si>
    <t>WTSHANE1/39</t>
  </si>
  <si>
    <t>WTSHANE1/40.5</t>
  </si>
  <si>
    <t>YK570LC3/37</t>
  </si>
  <si>
    <t>YK570LC3/37.5</t>
  </si>
  <si>
    <t>YK570LC3/38</t>
  </si>
  <si>
    <t>YK570LC3/38.5</t>
  </si>
  <si>
    <t>YK570LC3/39</t>
  </si>
  <si>
    <t>YK570LC3/40</t>
  </si>
  <si>
    <t>YK570RN3/37</t>
  </si>
  <si>
    <t>YK570RN3/37.5</t>
  </si>
  <si>
    <t>YK570RN3/38</t>
  </si>
  <si>
    <t>YK570RN3/38.5</t>
  </si>
  <si>
    <t>YK570RN3/39</t>
  </si>
  <si>
    <t>YK570RN3/40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</si>
</sst>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[$€-2]\ * #,##0.00_-;\-[$€-2]\ * #,##0.00_-;_-[$€-2]\ * &quot;-&quot;??_-;_-@"/>
    <numFmt numFmtId="179" formatCode="_ [$€-2]\ * #,##0.00_ ;_ [$€-2]\ * \-#,##0.00_ ;_ [$€-2]\ * &quot;-&quot;??_ ;_ @_ "/>
  </numFmts>
  <fonts count="29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sz val="11"/>
      <color theme="1"/>
      <name val="Calibri (Body)"/>
      <charset val="134"/>
    </font>
    <font>
      <sz val="11"/>
      <color rgb="FF000000"/>
      <name val="Calibri"/>
      <charset val="134"/>
    </font>
    <font>
      <b/>
      <sz val="11"/>
      <color theme="1"/>
      <name val="Calibri"/>
      <charset val="134"/>
      <scheme val="minor"/>
    </font>
    <font>
      <b/>
      <sz val="11"/>
      <color theme="1"/>
      <name val="Calibri (Body)"/>
      <charset val="134"/>
    </font>
    <font>
      <b/>
      <sz val="11"/>
      <color rgb="FFFF0000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gradientFill degree="90">
        <stop position="0">
          <color theme="0"/>
        </stop>
        <stop position="1">
          <color theme="4" tint="0.400006103701895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2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27" applyNumberFormat="0" applyAlignment="0" applyProtection="0">
      <alignment vertical="center"/>
    </xf>
    <xf numFmtId="0" fontId="19" fillId="8" borderId="28" applyNumberFormat="0" applyAlignment="0" applyProtection="0">
      <alignment vertical="center"/>
    </xf>
    <xf numFmtId="0" fontId="20" fillId="8" borderId="27" applyNumberFormat="0" applyAlignment="0" applyProtection="0">
      <alignment vertical="center"/>
    </xf>
    <xf numFmtId="0" fontId="21" fillId="9" borderId="29" applyNumberFormat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top"/>
    </xf>
    <xf numFmtId="1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1" fontId="1" fillId="0" borderId="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49" fontId="2" fillId="4" borderId="0" xfId="0" applyNumberFormat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49" fontId="6" fillId="4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14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2" fillId="0" borderId="15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8" fontId="1" fillId="4" borderId="0" xfId="0" applyNumberFormat="1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/>
    </xf>
    <xf numFmtId="178" fontId="7" fillId="4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6" fillId="5" borderId="1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178" fontId="6" fillId="4" borderId="0" xfId="0" applyNumberFormat="1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178" fontId="2" fillId="4" borderId="4" xfId="0" applyNumberFormat="1" applyFont="1" applyFill="1" applyBorder="1" applyAlignment="1">
      <alignment horizontal="center" vertical="center"/>
    </xf>
    <xf numFmtId="178" fontId="7" fillId="3" borderId="4" xfId="0" applyNumberFormat="1" applyFont="1" applyFill="1" applyBorder="1" applyAlignment="1">
      <alignment horizontal="center" vertical="center"/>
    </xf>
    <xf numFmtId="179" fontId="2" fillId="0" borderId="4" xfId="0" applyNumberFormat="1" applyFont="1" applyBorder="1" applyAlignment="1">
      <alignment horizontal="center" vertical="center" wrapText="1"/>
    </xf>
    <xf numFmtId="178" fontId="2" fillId="0" borderId="5" xfId="0" applyNumberFormat="1" applyFont="1" applyBorder="1" applyAlignment="1">
      <alignment horizontal="center" vertical="center"/>
    </xf>
    <xf numFmtId="179" fontId="2" fillId="0" borderId="5" xfId="0" applyNumberFormat="1" applyFont="1" applyBorder="1" applyAlignment="1">
      <alignment horizontal="center" vertical="center" wrapText="1"/>
    </xf>
    <xf numFmtId="9" fontId="7" fillId="4" borderId="0" xfId="0" applyNumberFormat="1" applyFont="1" applyFill="1" applyBorder="1" applyAlignment="1">
      <alignment horizontal="center" vertical="center" wrapText="1"/>
    </xf>
    <xf numFmtId="9" fontId="9" fillId="4" borderId="4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0" fillId="0" borderId="5" xfId="0" applyBorder="1"/>
    <xf numFmtId="0" fontId="2" fillId="0" borderId="20" xfId="0" applyFont="1" applyBorder="1"/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/>
    <xf numFmtId="0" fontId="2" fillId="0" borderId="22" xfId="0" applyFont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 wrapText="1"/>
    </xf>
    <xf numFmtId="9" fontId="1" fillId="4" borderId="0" xfId="0" applyNumberFormat="1" applyFont="1" applyFill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png"/><Relationship Id="rId98" Type="http://schemas.openxmlformats.org/officeDocument/2006/relationships/image" Target="../media/image98.png"/><Relationship Id="rId97" Type="http://schemas.openxmlformats.org/officeDocument/2006/relationships/image" Target="../media/image97.png"/><Relationship Id="rId96" Type="http://schemas.openxmlformats.org/officeDocument/2006/relationships/image" Target="../media/image96.png"/><Relationship Id="rId95" Type="http://schemas.openxmlformats.org/officeDocument/2006/relationships/image" Target="../media/image95.png"/><Relationship Id="rId94" Type="http://schemas.openxmlformats.org/officeDocument/2006/relationships/image" Target="../media/image94.png"/><Relationship Id="rId93" Type="http://schemas.openxmlformats.org/officeDocument/2006/relationships/image" Target="../media/image93.png"/><Relationship Id="rId92" Type="http://schemas.openxmlformats.org/officeDocument/2006/relationships/image" Target="../media/image92.png"/><Relationship Id="rId91" Type="http://schemas.openxmlformats.org/officeDocument/2006/relationships/image" Target="../media/image91.png"/><Relationship Id="rId90" Type="http://schemas.openxmlformats.org/officeDocument/2006/relationships/image" Target="../media/image90.png"/><Relationship Id="rId9" Type="http://schemas.openxmlformats.org/officeDocument/2006/relationships/image" Target="../media/image9.jpeg"/><Relationship Id="rId89" Type="http://schemas.openxmlformats.org/officeDocument/2006/relationships/image" Target="../media/image89.png"/><Relationship Id="rId88" Type="http://schemas.openxmlformats.org/officeDocument/2006/relationships/image" Target="../media/image88.png"/><Relationship Id="rId87" Type="http://schemas.openxmlformats.org/officeDocument/2006/relationships/image" Target="../media/image87.png"/><Relationship Id="rId86" Type="http://schemas.openxmlformats.org/officeDocument/2006/relationships/image" Target="../media/image86.png"/><Relationship Id="rId85" Type="http://schemas.openxmlformats.org/officeDocument/2006/relationships/image" Target="../media/image85.png"/><Relationship Id="rId84" Type="http://schemas.openxmlformats.org/officeDocument/2006/relationships/image" Target="../media/image84.png"/><Relationship Id="rId83" Type="http://schemas.openxmlformats.org/officeDocument/2006/relationships/image" Target="../media/image83.png"/><Relationship Id="rId82" Type="http://schemas.openxmlformats.org/officeDocument/2006/relationships/image" Target="../media/image82.png"/><Relationship Id="rId81" Type="http://schemas.openxmlformats.org/officeDocument/2006/relationships/image" Target="../media/image81.png"/><Relationship Id="rId80" Type="http://schemas.openxmlformats.org/officeDocument/2006/relationships/image" Target="../media/image80.png"/><Relationship Id="rId8" Type="http://schemas.openxmlformats.org/officeDocument/2006/relationships/image" Target="../media/image8.jpeg"/><Relationship Id="rId79" Type="http://schemas.openxmlformats.org/officeDocument/2006/relationships/image" Target="../media/image79.png"/><Relationship Id="rId78" Type="http://schemas.openxmlformats.org/officeDocument/2006/relationships/image" Target="../media/image78.png"/><Relationship Id="rId77" Type="http://schemas.openxmlformats.org/officeDocument/2006/relationships/image" Target="../media/image77.png"/><Relationship Id="rId76" Type="http://schemas.openxmlformats.org/officeDocument/2006/relationships/image" Target="../media/image76.png"/><Relationship Id="rId75" Type="http://schemas.openxmlformats.org/officeDocument/2006/relationships/image" Target="../media/image75.png"/><Relationship Id="rId74" Type="http://schemas.openxmlformats.org/officeDocument/2006/relationships/image" Target="../media/image74.png"/><Relationship Id="rId73" Type="http://schemas.openxmlformats.org/officeDocument/2006/relationships/image" Target="../media/image73.png"/><Relationship Id="rId72" Type="http://schemas.openxmlformats.org/officeDocument/2006/relationships/image" Target="../media/image72.png"/><Relationship Id="rId71" Type="http://schemas.openxmlformats.org/officeDocument/2006/relationships/image" Target="../media/image71.png"/><Relationship Id="rId70" Type="http://schemas.openxmlformats.org/officeDocument/2006/relationships/image" Target="../media/image70.png"/><Relationship Id="rId7" Type="http://schemas.openxmlformats.org/officeDocument/2006/relationships/image" Target="../media/image7.jpeg"/><Relationship Id="rId69" Type="http://schemas.openxmlformats.org/officeDocument/2006/relationships/image" Target="../media/image69.png"/><Relationship Id="rId68" Type="http://schemas.openxmlformats.org/officeDocument/2006/relationships/image" Target="../media/image68.png"/><Relationship Id="rId67" Type="http://schemas.openxmlformats.org/officeDocument/2006/relationships/image" Target="../media/image67.png"/><Relationship Id="rId66" Type="http://schemas.openxmlformats.org/officeDocument/2006/relationships/image" Target="../media/image66.pn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jpe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jpe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jpeg"/><Relationship Id="rId29" Type="http://schemas.openxmlformats.org/officeDocument/2006/relationships/image" Target="../media/image29.png"/><Relationship Id="rId28" Type="http://schemas.openxmlformats.org/officeDocument/2006/relationships/image" Target="../media/image28.jpeg"/><Relationship Id="rId27" Type="http://schemas.openxmlformats.org/officeDocument/2006/relationships/image" Target="../media/image27.png"/><Relationship Id="rId26" Type="http://schemas.openxmlformats.org/officeDocument/2006/relationships/image" Target="../media/image26.jpe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jpeg"/><Relationship Id="rId22" Type="http://schemas.openxmlformats.org/officeDocument/2006/relationships/image" Target="../media/image22.pn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1" Type="http://schemas.openxmlformats.org/officeDocument/2006/relationships/image" Target="../media/image101.jpeg"/><Relationship Id="rId100" Type="http://schemas.openxmlformats.org/officeDocument/2006/relationships/image" Target="../media/image100.jpe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495300</xdr:colOff>
      <xdr:row>67</xdr:row>
      <xdr:rowOff>0</xdr:rowOff>
    </xdr:from>
    <xdr:ext cx="304800" cy="304800"/>
    <xdr:sp>
      <xdr:nvSpPr>
        <xdr:cNvPr id="3" name="Shape 3"/>
        <xdr:cNvSpPr/>
      </xdr:nvSpPr>
      <xdr:spPr>
        <a:xfrm>
          <a:off x="1095375" y="62607825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238125</xdr:colOff>
      <xdr:row>0</xdr:row>
      <xdr:rowOff>133350</xdr:rowOff>
    </xdr:from>
    <xdr:ext cx="381000" cy="419100"/>
    <xdr:pic>
      <xdr:nvPicPr>
        <xdr:cNvPr id="2" name="image1.png" descr="Flèche : courbe dans le sens des aiguilles d’une montre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3072745" y="133350"/>
          <a:ext cx="381000" cy="419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4</xdr:row>
      <xdr:rowOff>104775</xdr:rowOff>
    </xdr:from>
    <xdr:ext cx="1200150" cy="796925"/>
    <xdr:pic>
      <xdr:nvPicPr>
        <xdr:cNvPr id="4" name="image16.jpg" descr="Men's 650 Shoes - New Balance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647700" y="1504950"/>
          <a:ext cx="1200150" cy="7969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24</xdr:row>
      <xdr:rowOff>180975</xdr:rowOff>
    </xdr:from>
    <xdr:ext cx="1304925" cy="714375"/>
    <xdr:pic>
      <xdr:nvPicPr>
        <xdr:cNvPr id="5" name="image6.jpg" descr="New Balance CT302 CT302LC weiss CT302LC Preisvergleich"/>
        <xdr:cNvPicPr preferRelativeResize="0"/>
      </xdr:nvPicPr>
      <xdr:blipFill>
        <a:blip r:embed="rId3" cstate="print"/>
        <a:stretch>
          <a:fillRect/>
        </a:stretch>
      </xdr:blipFill>
      <xdr:spPr>
        <a:xfrm>
          <a:off x="657225" y="21012150"/>
          <a:ext cx="1304925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266700</xdr:colOff>
      <xdr:row>7</xdr:row>
      <xdr:rowOff>95250</xdr:rowOff>
    </xdr:from>
    <xdr:ext cx="762000" cy="762000"/>
    <xdr:pic>
      <xdr:nvPicPr>
        <xdr:cNvPr id="6" name="image13.jpg" descr="New Balance U327WCA | Grey – CROSSOVER"/>
        <xdr:cNvPicPr preferRelativeResize="0"/>
      </xdr:nvPicPr>
      <xdr:blipFill>
        <a:blip r:embed="rId4" cstate="print"/>
        <a:stretch>
          <a:fillRect/>
        </a:stretch>
      </xdr:blipFill>
      <xdr:spPr>
        <a:xfrm>
          <a:off x="866775" y="4410075"/>
          <a:ext cx="762000" cy="762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20</xdr:row>
      <xdr:rowOff>76200</xdr:rowOff>
    </xdr:from>
    <xdr:ext cx="714375" cy="714375"/>
    <xdr:pic>
      <xdr:nvPicPr>
        <xdr:cNvPr id="7" name="image4.jpg" descr="Sneakers New Balance - CT302LH White - Sneakers - Halbschuhe - Damenschuhe  | eschuhe.de"/>
        <xdr:cNvPicPr preferRelativeResize="0"/>
      </xdr:nvPicPr>
      <xdr:blipFill>
        <a:blip r:embed="rId5" cstate="print"/>
        <a:stretch>
          <a:fillRect/>
        </a:stretch>
      </xdr:blipFill>
      <xdr:spPr>
        <a:xfrm>
          <a:off x="895350" y="17021175"/>
          <a:ext cx="714375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31</xdr:row>
      <xdr:rowOff>95250</xdr:rowOff>
    </xdr:from>
    <xdr:ext cx="714375" cy="714375"/>
    <xdr:pic>
      <xdr:nvPicPr>
        <xdr:cNvPr id="8" name="image21.jpg" descr="580"/>
        <xdr:cNvPicPr preferRelativeResize="0"/>
      </xdr:nvPicPr>
      <xdr:blipFill>
        <a:blip r:embed="rId6" cstate="print"/>
        <a:stretch>
          <a:fillRect/>
        </a:stretch>
      </xdr:blipFill>
      <xdr:spPr>
        <a:xfrm>
          <a:off x="895350" y="27727275"/>
          <a:ext cx="714375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257175</xdr:colOff>
      <xdr:row>6</xdr:row>
      <xdr:rowOff>85725</xdr:rowOff>
    </xdr:from>
    <xdr:ext cx="790575" cy="790575"/>
    <xdr:pic>
      <xdr:nvPicPr>
        <xdr:cNvPr id="9" name="image10.jpg" descr="RC30"/>
        <xdr:cNvPicPr preferRelativeResize="0"/>
      </xdr:nvPicPr>
      <xdr:blipFill>
        <a:blip r:embed="rId7" cstate="print"/>
        <a:stretch>
          <a:fillRect/>
        </a:stretch>
      </xdr:blipFill>
      <xdr:spPr>
        <a:xfrm>
          <a:off x="857250" y="3429000"/>
          <a:ext cx="790575" cy="790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247650</xdr:colOff>
      <xdr:row>93</xdr:row>
      <xdr:rowOff>76200</xdr:rowOff>
    </xdr:from>
    <xdr:ext cx="809625" cy="809625"/>
    <xdr:pic>
      <xdr:nvPicPr>
        <xdr:cNvPr id="10" name="image7.jpg" descr="XC-72"/>
        <xdr:cNvPicPr preferRelativeResize="0"/>
      </xdr:nvPicPr>
      <xdr:blipFill>
        <a:blip r:embed="rId8" cstate="print"/>
        <a:stretch>
          <a:fillRect/>
        </a:stretch>
      </xdr:blipFill>
      <xdr:spPr>
        <a:xfrm>
          <a:off x="847725" y="87944325"/>
          <a:ext cx="809625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52</xdr:row>
      <xdr:rowOff>104775</xdr:rowOff>
    </xdr:from>
    <xdr:ext cx="714375" cy="714375"/>
    <xdr:pic>
      <xdr:nvPicPr>
        <xdr:cNvPr id="11" name="image5.jpg" descr="MADE in UK 730 Schuhe Herren - New Balance"/>
        <xdr:cNvPicPr preferRelativeResize="0"/>
      </xdr:nvPicPr>
      <xdr:blipFill>
        <a:blip r:embed="rId9" cstate="print"/>
        <a:stretch>
          <a:fillRect/>
        </a:stretch>
      </xdr:blipFill>
      <xdr:spPr>
        <a:xfrm>
          <a:off x="895350" y="48139350"/>
          <a:ext cx="714375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87</xdr:row>
      <xdr:rowOff>104775</xdr:rowOff>
    </xdr:from>
    <xdr:ext cx="714375" cy="714375"/>
    <xdr:pic>
      <xdr:nvPicPr>
        <xdr:cNvPr id="12" name="image23.jpg" descr="New Balance Bbw550Ws, White"/>
        <xdr:cNvPicPr preferRelativeResize="0"/>
      </xdr:nvPicPr>
      <xdr:blipFill>
        <a:blip r:embed="rId10" cstate="print"/>
        <a:stretch>
          <a:fillRect/>
        </a:stretch>
      </xdr:blipFill>
      <xdr:spPr>
        <a:xfrm>
          <a:off x="895350" y="82143600"/>
          <a:ext cx="714375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82</xdr:row>
      <xdr:rowOff>104775</xdr:rowOff>
    </xdr:from>
    <xdr:ext cx="714375" cy="714375"/>
    <xdr:pic>
      <xdr:nvPicPr>
        <xdr:cNvPr id="13" name="image15.jpg" descr="MADE in UK 920"/>
        <xdr:cNvPicPr preferRelativeResize="0"/>
      </xdr:nvPicPr>
      <xdr:blipFill>
        <a:blip r:embed="rId11" cstate="print"/>
        <a:stretch>
          <a:fillRect/>
        </a:stretch>
      </xdr:blipFill>
      <xdr:spPr>
        <a:xfrm>
          <a:off x="895350" y="77285850"/>
          <a:ext cx="714375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75</xdr:row>
      <xdr:rowOff>152400</xdr:rowOff>
    </xdr:from>
    <xdr:ext cx="714375" cy="714375"/>
    <xdr:pic>
      <xdr:nvPicPr>
        <xdr:cNvPr id="14" name="image17.jpg" descr="327"/>
        <xdr:cNvPicPr preferRelativeResize="0"/>
      </xdr:nvPicPr>
      <xdr:blipFill>
        <a:blip r:embed="rId12" cstate="print"/>
        <a:stretch>
          <a:fillRect/>
        </a:stretch>
      </xdr:blipFill>
      <xdr:spPr>
        <a:xfrm>
          <a:off x="895350" y="70532625"/>
          <a:ext cx="714375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102</xdr:row>
      <xdr:rowOff>200025</xdr:rowOff>
    </xdr:from>
    <xdr:ext cx="714375" cy="714375"/>
    <xdr:pic>
      <xdr:nvPicPr>
        <xdr:cNvPr id="15" name="image18.jpg" descr="New Balance CT302, CT302OB"/>
        <xdr:cNvPicPr preferRelativeResize="0"/>
      </xdr:nvPicPr>
      <xdr:blipFill>
        <a:blip r:embed="rId13" cstate="print"/>
        <a:stretch>
          <a:fillRect/>
        </a:stretch>
      </xdr:blipFill>
      <xdr:spPr>
        <a:xfrm>
          <a:off x="895350" y="96812100"/>
          <a:ext cx="714375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352425</xdr:colOff>
      <xdr:row>95</xdr:row>
      <xdr:rowOff>133350</xdr:rowOff>
    </xdr:from>
    <xdr:ext cx="590550" cy="790575"/>
    <xdr:pic>
      <xdr:nvPicPr>
        <xdr:cNvPr id="16" name="image22.jpg" descr="Sneaker New Balance MS327PB Gold für Herren"/>
        <xdr:cNvPicPr preferRelativeResize="0"/>
      </xdr:nvPicPr>
      <xdr:blipFill>
        <a:blip r:embed="rId14" cstate="print"/>
        <a:stretch>
          <a:fillRect/>
        </a:stretch>
      </xdr:blipFill>
      <xdr:spPr>
        <a:xfrm>
          <a:off x="952500" y="89944575"/>
          <a:ext cx="590550" cy="790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14</xdr:row>
      <xdr:rowOff>133350</xdr:rowOff>
    </xdr:from>
    <xdr:ext cx="714375" cy="714375"/>
    <xdr:pic>
      <xdr:nvPicPr>
        <xdr:cNvPr id="17" name="image19.jpg" descr="Kids' 574 Shoes - New Balance"/>
        <xdr:cNvPicPr preferRelativeResize="0"/>
      </xdr:nvPicPr>
      <xdr:blipFill>
        <a:blip r:embed="rId15" cstate="print"/>
        <a:stretch>
          <a:fillRect/>
        </a:stretch>
      </xdr:blipFill>
      <xdr:spPr>
        <a:xfrm>
          <a:off x="895350" y="11249025"/>
          <a:ext cx="714375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18</xdr:row>
      <xdr:rowOff>114300</xdr:rowOff>
    </xdr:from>
    <xdr:ext cx="752475" cy="752475"/>
    <xdr:pic>
      <xdr:nvPicPr>
        <xdr:cNvPr id="18" name="image11.jpg" descr="New Balance 574 W 童鞋小童慢跑復古麂皮穩定黑紅【運動世界】IV574ML2 | 童鞋| Yahoo奇摩購物中心"/>
        <xdr:cNvPicPr preferRelativeResize="0"/>
      </xdr:nvPicPr>
      <xdr:blipFill>
        <a:blip r:embed="rId16" cstate="print"/>
        <a:stretch>
          <a:fillRect/>
        </a:stretch>
      </xdr:blipFill>
      <xdr:spPr>
        <a:xfrm>
          <a:off x="876300" y="15116175"/>
          <a:ext cx="752475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26</xdr:row>
      <xdr:rowOff>123825</xdr:rowOff>
    </xdr:from>
    <xdr:ext cx="952500" cy="714375"/>
    <xdr:pic>
      <xdr:nvPicPr>
        <xdr:cNvPr id="19" name="image12.jpg" descr="NEW BALANCE Kinder Freizeitschuhe 574 online kaufen bei INTERSPORT!"/>
        <xdr:cNvPicPr preferRelativeResize="0"/>
      </xdr:nvPicPr>
      <xdr:blipFill>
        <a:blip r:embed="rId17" cstate="print"/>
        <a:stretch>
          <a:fillRect/>
        </a:stretch>
      </xdr:blipFill>
      <xdr:spPr>
        <a:xfrm>
          <a:off x="771525" y="22898100"/>
          <a:ext cx="952500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22</xdr:row>
      <xdr:rowOff>133350</xdr:rowOff>
    </xdr:from>
    <xdr:ext cx="714375" cy="714375"/>
    <xdr:pic>
      <xdr:nvPicPr>
        <xdr:cNvPr id="20" name="image35.jpg" descr="Schuhe New Balance 574 • Shop take-more.de"/>
        <xdr:cNvPicPr preferRelativeResize="0"/>
      </xdr:nvPicPr>
      <xdr:blipFill>
        <a:blip r:embed="rId18" cstate="print"/>
        <a:stretch>
          <a:fillRect/>
        </a:stretch>
      </xdr:blipFill>
      <xdr:spPr>
        <a:xfrm>
          <a:off x="895350" y="19021425"/>
          <a:ext cx="714375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36</xdr:row>
      <xdr:rowOff>171450</xdr:rowOff>
    </xdr:from>
    <xdr:ext cx="1114425" cy="714375"/>
    <xdr:pic>
      <xdr:nvPicPr>
        <xdr:cNvPr id="21" name="image3.jpg" descr="New Balance 574 Low Cut K Grey/Blue PV574BA1 - KICKS CREW"/>
        <xdr:cNvPicPr preferRelativeResize="0"/>
      </xdr:nvPicPr>
      <xdr:blipFill>
        <a:blip r:embed="rId19" cstate="print"/>
        <a:stretch>
          <a:fillRect/>
        </a:stretch>
      </xdr:blipFill>
      <xdr:spPr>
        <a:xfrm>
          <a:off x="695325" y="32661225"/>
          <a:ext cx="1114425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257175</xdr:colOff>
      <xdr:row>39</xdr:row>
      <xdr:rowOff>85725</xdr:rowOff>
    </xdr:from>
    <xdr:ext cx="781050" cy="781050"/>
    <xdr:pic>
      <xdr:nvPicPr>
        <xdr:cNvPr id="22" name="image8.jpg" descr="Schuhe New Balance 574 • Shop take-more.de"/>
        <xdr:cNvPicPr preferRelativeResize="0"/>
      </xdr:nvPicPr>
      <xdr:blipFill>
        <a:blip r:embed="rId20" cstate="print"/>
        <a:stretch>
          <a:fillRect/>
        </a:stretch>
      </xdr:blipFill>
      <xdr:spPr>
        <a:xfrm>
          <a:off x="857250" y="35490150"/>
          <a:ext cx="781050" cy="7810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94</xdr:row>
      <xdr:rowOff>95250</xdr:rowOff>
    </xdr:from>
    <xdr:ext cx="714375" cy="714375"/>
    <xdr:pic>
      <xdr:nvPicPr>
        <xdr:cNvPr id="23" name="image26.jpg" descr="Schuhe New Balance 574 • Shop take-more.de"/>
        <xdr:cNvPicPr preferRelativeResize="0"/>
      </xdr:nvPicPr>
      <xdr:blipFill>
        <a:blip r:embed="rId21" cstate="print"/>
        <a:stretch>
          <a:fillRect/>
        </a:stretch>
      </xdr:blipFill>
      <xdr:spPr>
        <a:xfrm>
          <a:off x="895350" y="88934925"/>
          <a:ext cx="714375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285750</xdr:colOff>
      <xdr:row>25</xdr:row>
      <xdr:rowOff>76200</xdr:rowOff>
    </xdr:from>
    <xdr:ext cx="723900" cy="800100"/>
    <xdr:pic>
      <xdr:nvPicPr>
        <xdr:cNvPr id="24" name="image14.png"/>
        <xdr:cNvPicPr preferRelativeResize="0"/>
      </xdr:nvPicPr>
      <xdr:blipFill>
        <a:blip r:embed="rId22" cstate="print"/>
        <a:stretch>
          <a:fillRect/>
        </a:stretch>
      </xdr:blipFill>
      <xdr:spPr>
        <a:xfrm>
          <a:off x="885825" y="21878925"/>
          <a:ext cx="723900" cy="800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35</xdr:row>
      <xdr:rowOff>123825</xdr:rowOff>
    </xdr:from>
    <xdr:ext cx="742950" cy="771525"/>
    <xdr:pic>
      <xdr:nvPicPr>
        <xdr:cNvPr id="25" name="image2.jpg" descr="Schuhe, Finken: U574RD2 aqua green | Stadtlandkind"/>
        <xdr:cNvPicPr preferRelativeResize="0"/>
      </xdr:nvPicPr>
      <xdr:blipFill>
        <a:blip r:embed="rId23" cstate="print"/>
        <a:stretch>
          <a:fillRect/>
        </a:stretch>
      </xdr:blipFill>
      <xdr:spPr>
        <a:xfrm>
          <a:off x="876300" y="31642050"/>
          <a:ext cx="742950" cy="771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257175</xdr:colOff>
      <xdr:row>23</xdr:row>
      <xdr:rowOff>76200</xdr:rowOff>
    </xdr:from>
    <xdr:ext cx="781050" cy="590550"/>
    <xdr:pic>
      <xdr:nvPicPr>
        <xdr:cNvPr id="26" name="image9.png"/>
        <xdr:cNvPicPr preferRelativeResize="0"/>
      </xdr:nvPicPr>
      <xdr:blipFill>
        <a:blip r:embed="rId24" cstate="print"/>
        <a:stretch>
          <a:fillRect/>
        </a:stretch>
      </xdr:blipFill>
      <xdr:spPr>
        <a:xfrm>
          <a:off x="857250" y="19935825"/>
          <a:ext cx="7810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33</xdr:row>
      <xdr:rowOff>66675</xdr:rowOff>
    </xdr:from>
    <xdr:ext cx="714375" cy="714375"/>
    <xdr:pic>
      <xdr:nvPicPr>
        <xdr:cNvPr id="27" name="image20.png"/>
        <xdr:cNvPicPr preferRelativeResize="0"/>
      </xdr:nvPicPr>
      <xdr:blipFill>
        <a:blip r:embed="rId25" cstate="print"/>
        <a:stretch>
          <a:fillRect/>
        </a:stretch>
      </xdr:blipFill>
      <xdr:spPr>
        <a:xfrm>
          <a:off x="895350" y="29641800"/>
          <a:ext cx="714375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8</xdr:row>
      <xdr:rowOff>200025</xdr:rowOff>
    </xdr:from>
    <xdr:ext cx="933450" cy="514350"/>
    <xdr:pic>
      <xdr:nvPicPr>
        <xdr:cNvPr id="28" name="image31.jpg"/>
        <xdr:cNvPicPr preferRelativeResize="0"/>
      </xdr:nvPicPr>
      <xdr:blipFill>
        <a:blip r:embed="rId26" cstate="print"/>
        <a:stretch>
          <a:fillRect/>
        </a:stretch>
      </xdr:blipFill>
      <xdr:spPr>
        <a:xfrm>
          <a:off x="781050" y="5486400"/>
          <a:ext cx="93345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257175</xdr:colOff>
      <xdr:row>15</xdr:row>
      <xdr:rowOff>114300</xdr:rowOff>
    </xdr:from>
    <xdr:ext cx="781050" cy="781050"/>
    <xdr:pic>
      <xdr:nvPicPr>
        <xdr:cNvPr id="29" name="image29.png"/>
        <xdr:cNvPicPr preferRelativeResize="0"/>
      </xdr:nvPicPr>
      <xdr:blipFill>
        <a:blip r:embed="rId27" cstate="print"/>
        <a:stretch>
          <a:fillRect/>
        </a:stretch>
      </xdr:blipFill>
      <xdr:spPr>
        <a:xfrm>
          <a:off x="857250" y="12201525"/>
          <a:ext cx="781050" cy="7810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333375</xdr:colOff>
      <xdr:row>32</xdr:row>
      <xdr:rowOff>47625</xdr:rowOff>
    </xdr:from>
    <xdr:ext cx="638175" cy="857250"/>
    <xdr:pic>
      <xdr:nvPicPr>
        <xdr:cNvPr id="30" name="image28.jpg" descr="New Balance Sneakers GC515HS1 Grau • Modivo.de"/>
        <xdr:cNvPicPr preferRelativeResize="0"/>
      </xdr:nvPicPr>
      <xdr:blipFill>
        <a:blip r:embed="rId28" cstate="print"/>
        <a:stretch>
          <a:fillRect/>
        </a:stretch>
      </xdr:blipFill>
      <xdr:spPr>
        <a:xfrm>
          <a:off x="933450" y="28651200"/>
          <a:ext cx="638175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30</xdr:row>
      <xdr:rowOff>104775</xdr:rowOff>
    </xdr:from>
    <xdr:ext cx="819150" cy="819150"/>
    <xdr:pic>
      <xdr:nvPicPr>
        <xdr:cNvPr id="31" name="image39.png"/>
        <xdr:cNvPicPr preferRelativeResize="0"/>
      </xdr:nvPicPr>
      <xdr:blipFill>
        <a:blip r:embed="rId29" cstate="print"/>
        <a:stretch>
          <a:fillRect/>
        </a:stretch>
      </xdr:blipFill>
      <xdr:spPr>
        <a:xfrm>
          <a:off x="838200" y="26765250"/>
          <a:ext cx="819150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17</xdr:row>
      <xdr:rowOff>161925</xdr:rowOff>
    </xdr:from>
    <xdr:ext cx="714375" cy="714375"/>
    <xdr:pic>
      <xdr:nvPicPr>
        <xdr:cNvPr id="32" name="image36.png" descr="Buty New Balance PV500NGP – szare"/>
        <xdr:cNvPicPr preferRelativeResize="0"/>
      </xdr:nvPicPr>
      <xdr:blipFill>
        <a:blip r:embed="rId30" cstate="print"/>
        <a:stretch>
          <a:fillRect/>
        </a:stretch>
      </xdr:blipFill>
      <xdr:spPr>
        <a:xfrm>
          <a:off x="895350" y="14192250"/>
          <a:ext cx="714375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19</xdr:row>
      <xdr:rowOff>161925</xdr:rowOff>
    </xdr:from>
    <xdr:ext cx="714375" cy="714375"/>
    <xdr:pic>
      <xdr:nvPicPr>
        <xdr:cNvPr id="33" name="image53.png"/>
        <xdr:cNvPicPr preferRelativeResize="0"/>
      </xdr:nvPicPr>
      <xdr:blipFill>
        <a:blip r:embed="rId31" cstate="print"/>
        <a:stretch>
          <a:fillRect/>
        </a:stretch>
      </xdr:blipFill>
      <xdr:spPr>
        <a:xfrm>
          <a:off x="895350" y="16135350"/>
          <a:ext cx="714375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103</xdr:row>
      <xdr:rowOff>76200</xdr:rowOff>
    </xdr:from>
    <xdr:ext cx="714375" cy="714375"/>
    <xdr:pic>
      <xdr:nvPicPr>
        <xdr:cNvPr id="34" name="image25.jpg" descr="New Balance 550 Soft Pink BBW550WP | Dead Stock Sneakerblog"/>
        <xdr:cNvPicPr preferRelativeResize="0"/>
      </xdr:nvPicPr>
      <xdr:blipFill>
        <a:blip r:embed="rId32" cstate="print"/>
        <a:stretch>
          <a:fillRect/>
        </a:stretch>
      </xdr:blipFill>
      <xdr:spPr>
        <a:xfrm>
          <a:off x="895350" y="97659825"/>
          <a:ext cx="714375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314325</xdr:colOff>
      <xdr:row>53</xdr:row>
      <xdr:rowOff>28575</xdr:rowOff>
    </xdr:from>
    <xdr:ext cx="676275" cy="847725"/>
    <xdr:pic>
      <xdr:nvPicPr>
        <xdr:cNvPr id="35" name="image24.jpg" descr="New Balance M730 GWK &quot;Made in UK&quot; Gray M730GWK| Buy Online at FOOTDISTRICT"/>
        <xdr:cNvPicPr preferRelativeResize="0"/>
      </xdr:nvPicPr>
      <xdr:blipFill>
        <a:blip r:embed="rId33" cstate="print"/>
        <a:stretch>
          <a:fillRect/>
        </a:stretch>
      </xdr:blipFill>
      <xdr:spPr>
        <a:xfrm>
          <a:off x="914400" y="49034700"/>
          <a:ext cx="676275" cy="8477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314325</xdr:colOff>
      <xdr:row>13</xdr:row>
      <xdr:rowOff>95250</xdr:rowOff>
    </xdr:from>
    <xdr:ext cx="666750" cy="714375"/>
    <xdr:pic>
      <xdr:nvPicPr>
        <xdr:cNvPr id="37" name="image27.jpg" descr="327"/>
        <xdr:cNvPicPr preferRelativeResize="0"/>
      </xdr:nvPicPr>
      <xdr:blipFill>
        <a:blip r:embed="rId34" cstate="print"/>
        <a:stretch>
          <a:fillRect/>
        </a:stretch>
      </xdr:blipFill>
      <xdr:spPr>
        <a:xfrm>
          <a:off x="914400" y="10239375"/>
          <a:ext cx="666750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266700</xdr:colOff>
      <xdr:row>5</xdr:row>
      <xdr:rowOff>66675</xdr:rowOff>
    </xdr:from>
    <xdr:ext cx="752475" cy="762000"/>
    <xdr:pic>
      <xdr:nvPicPr>
        <xdr:cNvPr id="38" name="image42.jpg" descr="New Balance 570v3, YK570LC3"/>
        <xdr:cNvPicPr preferRelativeResize="0"/>
      </xdr:nvPicPr>
      <xdr:blipFill>
        <a:blip r:embed="rId35" cstate="print"/>
        <a:stretch>
          <a:fillRect/>
        </a:stretch>
      </xdr:blipFill>
      <xdr:spPr>
        <a:xfrm>
          <a:off x="866775" y="2438400"/>
          <a:ext cx="752475" cy="762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11</xdr:row>
      <xdr:rowOff>66675</xdr:rowOff>
    </xdr:from>
    <xdr:ext cx="828675" cy="828675"/>
    <xdr:pic>
      <xdr:nvPicPr>
        <xdr:cNvPr id="39" name="image30.jpg" descr="NEW BALANCE 237 WS237WA1 | Blau | 44,99 EUR | Sneaker | ✪ Sizeer.de ✪"/>
        <xdr:cNvPicPr preferRelativeResize="0"/>
      </xdr:nvPicPr>
      <xdr:blipFill>
        <a:blip r:embed="rId36" cstate="print"/>
        <a:stretch>
          <a:fillRect/>
        </a:stretch>
      </xdr:blipFill>
      <xdr:spPr>
        <a:xfrm>
          <a:off x="838200" y="8267700"/>
          <a:ext cx="828675" cy="8286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</xdr:row>
      <xdr:rowOff>219075</xdr:rowOff>
    </xdr:from>
    <xdr:ext cx="1143000" cy="600075"/>
    <xdr:pic>
      <xdr:nvPicPr>
        <xdr:cNvPr id="40" name="image34.jpg" descr="New Balance IV574BD1 Unisex Sneakers - Navy - Maat 23.5 | bol.com"/>
        <xdr:cNvPicPr preferRelativeResize="0"/>
      </xdr:nvPicPr>
      <xdr:blipFill>
        <a:blip r:embed="rId37" cstate="print"/>
        <a:stretch>
          <a:fillRect/>
        </a:stretch>
      </xdr:blipFill>
      <xdr:spPr>
        <a:xfrm>
          <a:off x="676275" y="6477000"/>
          <a:ext cx="114300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12</xdr:row>
      <xdr:rowOff>152400</xdr:rowOff>
    </xdr:from>
    <xdr:ext cx="714375" cy="714375"/>
    <xdr:pic>
      <xdr:nvPicPr>
        <xdr:cNvPr id="41" name="image40.jpg" descr="327"/>
        <xdr:cNvPicPr preferRelativeResize="0"/>
      </xdr:nvPicPr>
      <xdr:blipFill>
        <a:blip r:embed="rId38" cstate="print"/>
        <a:stretch>
          <a:fillRect/>
        </a:stretch>
      </xdr:blipFill>
      <xdr:spPr>
        <a:xfrm>
          <a:off x="895350" y="9324975"/>
          <a:ext cx="714375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10</xdr:row>
      <xdr:rowOff>76200</xdr:rowOff>
    </xdr:from>
    <xdr:ext cx="790575" cy="790575"/>
    <xdr:pic>
      <xdr:nvPicPr>
        <xdr:cNvPr id="42" name="image38.jpg" descr="Schuhe New Balance Shando WTSHANE1 Dunkelblau | eschuhe.de"/>
        <xdr:cNvPicPr preferRelativeResize="0"/>
      </xdr:nvPicPr>
      <xdr:blipFill>
        <a:blip r:embed="rId39" cstate="print"/>
        <a:stretch>
          <a:fillRect/>
        </a:stretch>
      </xdr:blipFill>
      <xdr:spPr>
        <a:xfrm>
          <a:off x="895350" y="7305675"/>
          <a:ext cx="790575" cy="7905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16</xdr:row>
      <xdr:rowOff>200025</xdr:rowOff>
    </xdr:from>
    <xdr:ext cx="904875" cy="495300"/>
    <xdr:pic>
      <xdr:nvPicPr>
        <xdr:cNvPr id="43" name="image32.jpg" descr="New Balance Iz996Ccp Buty Dziecięce - Ceny i opinie - Ceneo.pl"/>
        <xdr:cNvPicPr preferRelativeResize="0"/>
      </xdr:nvPicPr>
      <xdr:blipFill>
        <a:blip r:embed="rId40" cstate="print"/>
        <a:stretch>
          <a:fillRect/>
        </a:stretch>
      </xdr:blipFill>
      <xdr:spPr>
        <a:xfrm>
          <a:off x="800100" y="13258800"/>
          <a:ext cx="90487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209550</xdr:colOff>
      <xdr:row>28</xdr:row>
      <xdr:rowOff>66675</xdr:rowOff>
    </xdr:from>
    <xdr:ext cx="876300" cy="781050"/>
    <xdr:pic>
      <xdr:nvPicPr>
        <xdr:cNvPr id="44" name="image33.jpg" descr="New Balance 237 MS237CC | brandstyle24 (BS24) - Dein Shop für günstige  Sneaker &amp; Sportschuhe"/>
        <xdr:cNvPicPr preferRelativeResize="0"/>
      </xdr:nvPicPr>
      <xdr:blipFill>
        <a:blip r:embed="rId41" cstate="print"/>
        <a:stretch>
          <a:fillRect/>
        </a:stretch>
      </xdr:blipFill>
      <xdr:spPr>
        <a:xfrm>
          <a:off x="809625" y="24784050"/>
          <a:ext cx="876300" cy="7810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40</xdr:row>
      <xdr:rowOff>152400</xdr:rowOff>
    </xdr:from>
    <xdr:ext cx="1133475" cy="619125"/>
    <xdr:pic>
      <xdr:nvPicPr>
        <xdr:cNvPr id="45" name="image45.png" descr="Pánské boty New Balance CT300YB3 žluté – newbalance.cz"/>
        <xdr:cNvPicPr preferRelativeResize="0"/>
      </xdr:nvPicPr>
      <xdr:blipFill>
        <a:blip r:embed="rId42" cstate="print"/>
        <a:stretch>
          <a:fillRect/>
        </a:stretch>
      </xdr:blipFill>
      <xdr:spPr>
        <a:xfrm>
          <a:off x="676275" y="36528375"/>
          <a:ext cx="1133475" cy="6191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27</xdr:row>
      <xdr:rowOff>142875</xdr:rowOff>
    </xdr:from>
    <xdr:ext cx="857250" cy="676275"/>
    <xdr:pic>
      <xdr:nvPicPr>
        <xdr:cNvPr id="46" name="image44.png"/>
        <xdr:cNvPicPr preferRelativeResize="0"/>
      </xdr:nvPicPr>
      <xdr:blipFill>
        <a:blip r:embed="rId43" cstate="print"/>
        <a:stretch>
          <a:fillRect/>
        </a:stretch>
      </xdr:blipFill>
      <xdr:spPr>
        <a:xfrm>
          <a:off x="819150" y="23888700"/>
          <a:ext cx="857250" cy="6762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21</xdr:row>
      <xdr:rowOff>133350</xdr:rowOff>
    </xdr:from>
    <xdr:ext cx="895350" cy="676275"/>
    <xdr:pic>
      <xdr:nvPicPr>
        <xdr:cNvPr id="47" name="image46.png"/>
        <xdr:cNvPicPr preferRelativeResize="0"/>
      </xdr:nvPicPr>
      <xdr:blipFill>
        <a:blip r:embed="rId44" cstate="print"/>
        <a:stretch>
          <a:fillRect/>
        </a:stretch>
      </xdr:blipFill>
      <xdr:spPr>
        <a:xfrm>
          <a:off x="800100" y="18049875"/>
          <a:ext cx="895350" cy="6762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58</xdr:row>
      <xdr:rowOff>209550</xdr:rowOff>
    </xdr:from>
    <xdr:ext cx="904875" cy="542925"/>
    <xdr:pic>
      <xdr:nvPicPr>
        <xdr:cNvPr id="48" name="image41.png"/>
        <xdr:cNvPicPr preferRelativeResize="0"/>
      </xdr:nvPicPr>
      <xdr:blipFill>
        <a:blip r:embed="rId45" cstate="print"/>
        <a:stretch>
          <a:fillRect/>
        </a:stretch>
      </xdr:blipFill>
      <xdr:spPr>
        <a:xfrm>
          <a:off x="800100" y="54073425"/>
          <a:ext cx="904875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86</xdr:row>
      <xdr:rowOff>257175</xdr:rowOff>
    </xdr:from>
    <xdr:ext cx="933450" cy="485775"/>
    <xdr:pic>
      <xdr:nvPicPr>
        <xdr:cNvPr id="49" name="image43.png"/>
        <xdr:cNvPicPr preferRelativeResize="0"/>
      </xdr:nvPicPr>
      <xdr:blipFill>
        <a:blip r:embed="rId46" cstate="print"/>
        <a:stretch>
          <a:fillRect/>
        </a:stretch>
      </xdr:blipFill>
      <xdr:spPr>
        <a:xfrm>
          <a:off x="781050" y="81324450"/>
          <a:ext cx="933450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101</xdr:row>
      <xdr:rowOff>209550</xdr:rowOff>
    </xdr:from>
    <xdr:ext cx="923925" cy="485775"/>
    <xdr:pic>
      <xdr:nvPicPr>
        <xdr:cNvPr id="50" name="image47.png"/>
        <xdr:cNvPicPr preferRelativeResize="0"/>
      </xdr:nvPicPr>
      <xdr:blipFill>
        <a:blip r:embed="rId47" cstate="print"/>
        <a:stretch>
          <a:fillRect/>
        </a:stretch>
      </xdr:blipFill>
      <xdr:spPr>
        <a:xfrm>
          <a:off x="790575" y="95850075"/>
          <a:ext cx="923925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67</xdr:row>
      <xdr:rowOff>180975</xdr:rowOff>
    </xdr:from>
    <xdr:ext cx="904875" cy="514350"/>
    <xdr:pic>
      <xdr:nvPicPr>
        <xdr:cNvPr id="51" name="image49.png"/>
        <xdr:cNvPicPr preferRelativeResize="0"/>
      </xdr:nvPicPr>
      <xdr:blipFill>
        <a:blip r:embed="rId48" cstate="print"/>
        <a:stretch>
          <a:fillRect/>
        </a:stretch>
      </xdr:blipFill>
      <xdr:spPr>
        <a:xfrm>
          <a:off x="800100" y="62788800"/>
          <a:ext cx="904875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100</xdr:row>
      <xdr:rowOff>180975</xdr:rowOff>
    </xdr:from>
    <xdr:ext cx="904875" cy="552450"/>
    <xdr:pic>
      <xdr:nvPicPr>
        <xdr:cNvPr id="52" name="image51.png"/>
        <xdr:cNvPicPr preferRelativeResize="0"/>
      </xdr:nvPicPr>
      <xdr:blipFill>
        <a:blip r:embed="rId49" cstate="print"/>
        <a:stretch>
          <a:fillRect/>
        </a:stretch>
      </xdr:blipFill>
      <xdr:spPr>
        <a:xfrm>
          <a:off x="800100" y="94849950"/>
          <a:ext cx="90487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66</xdr:row>
      <xdr:rowOff>228600</xdr:rowOff>
    </xdr:from>
    <xdr:ext cx="942975" cy="514350"/>
    <xdr:pic>
      <xdr:nvPicPr>
        <xdr:cNvPr id="53" name="image63.png"/>
        <xdr:cNvPicPr preferRelativeResize="0"/>
      </xdr:nvPicPr>
      <xdr:blipFill>
        <a:blip r:embed="rId50" cstate="print"/>
        <a:stretch>
          <a:fillRect/>
        </a:stretch>
      </xdr:blipFill>
      <xdr:spPr>
        <a:xfrm>
          <a:off x="781050" y="61864875"/>
          <a:ext cx="942975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65</xdr:row>
      <xdr:rowOff>209550</xdr:rowOff>
    </xdr:from>
    <xdr:ext cx="923925" cy="485775"/>
    <xdr:pic>
      <xdr:nvPicPr>
        <xdr:cNvPr id="54" name="image48.png"/>
        <xdr:cNvPicPr preferRelativeResize="0"/>
      </xdr:nvPicPr>
      <xdr:blipFill>
        <a:blip r:embed="rId51" cstate="print"/>
        <a:stretch>
          <a:fillRect/>
        </a:stretch>
      </xdr:blipFill>
      <xdr:spPr>
        <a:xfrm>
          <a:off x="790575" y="60874275"/>
          <a:ext cx="923925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56</xdr:row>
      <xdr:rowOff>238125</xdr:rowOff>
    </xdr:from>
    <xdr:ext cx="942975" cy="457200"/>
    <xdr:pic>
      <xdr:nvPicPr>
        <xdr:cNvPr id="55" name="image71.png"/>
        <xdr:cNvPicPr preferRelativeResize="0"/>
      </xdr:nvPicPr>
      <xdr:blipFill>
        <a:blip r:embed="rId52" cstate="print"/>
        <a:stretch>
          <a:fillRect/>
        </a:stretch>
      </xdr:blipFill>
      <xdr:spPr>
        <a:xfrm>
          <a:off x="781050" y="52158900"/>
          <a:ext cx="942975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55</xdr:row>
      <xdr:rowOff>266700</xdr:rowOff>
    </xdr:from>
    <xdr:ext cx="942975" cy="447675"/>
    <xdr:pic>
      <xdr:nvPicPr>
        <xdr:cNvPr id="56" name="image62.png"/>
        <xdr:cNvPicPr preferRelativeResize="0"/>
      </xdr:nvPicPr>
      <xdr:blipFill>
        <a:blip r:embed="rId53" cstate="print"/>
        <a:stretch>
          <a:fillRect/>
        </a:stretch>
      </xdr:blipFill>
      <xdr:spPr>
        <a:xfrm>
          <a:off x="781050" y="51215925"/>
          <a:ext cx="942975" cy="4476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85</xdr:row>
      <xdr:rowOff>228600</xdr:rowOff>
    </xdr:from>
    <xdr:ext cx="933450" cy="457200"/>
    <xdr:pic>
      <xdr:nvPicPr>
        <xdr:cNvPr id="59" name="image68.png"/>
        <xdr:cNvPicPr preferRelativeResize="0"/>
      </xdr:nvPicPr>
      <xdr:blipFill>
        <a:blip r:embed="rId54" cstate="print"/>
        <a:stretch>
          <a:fillRect/>
        </a:stretch>
      </xdr:blipFill>
      <xdr:spPr>
        <a:xfrm>
          <a:off x="781050" y="80324325"/>
          <a:ext cx="933450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84</xdr:row>
      <xdr:rowOff>257175</xdr:rowOff>
    </xdr:from>
    <xdr:ext cx="942975" cy="466725"/>
    <xdr:pic>
      <xdr:nvPicPr>
        <xdr:cNvPr id="60" name="image50.png"/>
        <xdr:cNvPicPr preferRelativeResize="0"/>
      </xdr:nvPicPr>
      <xdr:blipFill>
        <a:blip r:embed="rId55" cstate="print"/>
        <a:stretch>
          <a:fillRect/>
        </a:stretch>
      </xdr:blipFill>
      <xdr:spPr>
        <a:xfrm>
          <a:off x="781050" y="79381350"/>
          <a:ext cx="942975" cy="4667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83</xdr:row>
      <xdr:rowOff>209550</xdr:rowOff>
    </xdr:from>
    <xdr:ext cx="933450" cy="514350"/>
    <xdr:pic>
      <xdr:nvPicPr>
        <xdr:cNvPr id="61" name="image55.png"/>
        <xdr:cNvPicPr preferRelativeResize="0"/>
      </xdr:nvPicPr>
      <xdr:blipFill>
        <a:blip r:embed="rId56" cstate="print"/>
        <a:stretch>
          <a:fillRect/>
        </a:stretch>
      </xdr:blipFill>
      <xdr:spPr>
        <a:xfrm>
          <a:off x="781050" y="78362175"/>
          <a:ext cx="93345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54</xdr:row>
      <xdr:rowOff>171450</xdr:rowOff>
    </xdr:from>
    <xdr:ext cx="933450" cy="514350"/>
    <xdr:pic>
      <xdr:nvPicPr>
        <xdr:cNvPr id="62" name="image58.png"/>
        <xdr:cNvPicPr preferRelativeResize="0"/>
      </xdr:nvPicPr>
      <xdr:blipFill>
        <a:blip r:embed="rId57" cstate="print"/>
        <a:stretch>
          <a:fillRect/>
        </a:stretch>
      </xdr:blipFill>
      <xdr:spPr>
        <a:xfrm>
          <a:off x="781050" y="50149125"/>
          <a:ext cx="93345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45</xdr:row>
      <xdr:rowOff>209550</xdr:rowOff>
    </xdr:from>
    <xdr:ext cx="933450" cy="466725"/>
    <xdr:pic>
      <xdr:nvPicPr>
        <xdr:cNvPr id="63" name="image66.png"/>
        <xdr:cNvPicPr preferRelativeResize="0"/>
      </xdr:nvPicPr>
      <xdr:blipFill>
        <a:blip r:embed="rId58" cstate="print"/>
        <a:stretch>
          <a:fillRect/>
        </a:stretch>
      </xdr:blipFill>
      <xdr:spPr>
        <a:xfrm>
          <a:off x="781050" y="41443275"/>
          <a:ext cx="933450" cy="4667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43</xdr:row>
      <xdr:rowOff>209550</xdr:rowOff>
    </xdr:from>
    <xdr:ext cx="933450" cy="495300"/>
    <xdr:pic>
      <xdr:nvPicPr>
        <xdr:cNvPr id="64" name="image57.png"/>
        <xdr:cNvPicPr preferRelativeResize="0"/>
      </xdr:nvPicPr>
      <xdr:blipFill>
        <a:blip r:embed="rId59" cstate="print"/>
        <a:stretch>
          <a:fillRect/>
        </a:stretch>
      </xdr:blipFill>
      <xdr:spPr>
        <a:xfrm>
          <a:off x="781050" y="39500175"/>
          <a:ext cx="933450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42</xdr:row>
      <xdr:rowOff>180975</xdr:rowOff>
    </xdr:from>
    <xdr:ext cx="914400" cy="523875"/>
    <xdr:pic>
      <xdr:nvPicPr>
        <xdr:cNvPr id="65" name="image67.png"/>
        <xdr:cNvPicPr preferRelativeResize="0"/>
      </xdr:nvPicPr>
      <xdr:blipFill>
        <a:blip r:embed="rId60" cstate="print"/>
        <a:stretch>
          <a:fillRect/>
        </a:stretch>
      </xdr:blipFill>
      <xdr:spPr>
        <a:xfrm>
          <a:off x="790575" y="38500050"/>
          <a:ext cx="9144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51</xdr:row>
      <xdr:rowOff>238125</xdr:rowOff>
    </xdr:from>
    <xdr:ext cx="923925" cy="495300"/>
    <xdr:pic>
      <xdr:nvPicPr>
        <xdr:cNvPr id="66" name="image56.png"/>
        <xdr:cNvPicPr preferRelativeResize="0"/>
      </xdr:nvPicPr>
      <xdr:blipFill>
        <a:blip r:embed="rId61" cstate="print"/>
        <a:stretch>
          <a:fillRect/>
        </a:stretch>
      </xdr:blipFill>
      <xdr:spPr>
        <a:xfrm>
          <a:off x="781050" y="47301150"/>
          <a:ext cx="923925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81</xdr:row>
      <xdr:rowOff>209550</xdr:rowOff>
    </xdr:from>
    <xdr:ext cx="923925" cy="476250"/>
    <xdr:pic>
      <xdr:nvPicPr>
        <xdr:cNvPr id="67" name="image52.png"/>
        <xdr:cNvPicPr preferRelativeResize="0"/>
      </xdr:nvPicPr>
      <xdr:blipFill>
        <a:blip r:embed="rId62" cstate="print"/>
        <a:stretch>
          <a:fillRect/>
        </a:stretch>
      </xdr:blipFill>
      <xdr:spPr>
        <a:xfrm>
          <a:off x="790575" y="76419075"/>
          <a:ext cx="923925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80</xdr:row>
      <xdr:rowOff>238125</xdr:rowOff>
    </xdr:from>
    <xdr:ext cx="933450" cy="476250"/>
    <xdr:pic>
      <xdr:nvPicPr>
        <xdr:cNvPr id="68" name="image59.png"/>
        <xdr:cNvPicPr preferRelativeResize="0"/>
      </xdr:nvPicPr>
      <xdr:blipFill>
        <a:blip r:embed="rId63" cstate="print"/>
        <a:stretch>
          <a:fillRect/>
        </a:stretch>
      </xdr:blipFill>
      <xdr:spPr>
        <a:xfrm flipH="1">
          <a:off x="781050" y="75476100"/>
          <a:ext cx="933450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98</xdr:row>
      <xdr:rowOff>209550</xdr:rowOff>
    </xdr:from>
    <xdr:ext cx="942975" cy="485775"/>
    <xdr:pic>
      <xdr:nvPicPr>
        <xdr:cNvPr id="69" name="image54.png"/>
        <xdr:cNvPicPr preferRelativeResize="0"/>
      </xdr:nvPicPr>
      <xdr:blipFill>
        <a:blip r:embed="rId64" cstate="print"/>
        <a:stretch>
          <a:fillRect/>
        </a:stretch>
      </xdr:blipFill>
      <xdr:spPr>
        <a:xfrm>
          <a:off x="781050" y="92935425"/>
          <a:ext cx="942975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64</xdr:row>
      <xdr:rowOff>180975</xdr:rowOff>
    </xdr:from>
    <xdr:ext cx="962025" cy="485775"/>
    <xdr:pic>
      <xdr:nvPicPr>
        <xdr:cNvPr id="70" name="image65.png"/>
        <xdr:cNvPicPr preferRelativeResize="0"/>
      </xdr:nvPicPr>
      <xdr:blipFill>
        <a:blip r:embed="rId65" cstate="print"/>
        <a:stretch>
          <a:fillRect/>
        </a:stretch>
      </xdr:blipFill>
      <xdr:spPr>
        <a:xfrm>
          <a:off x="771525" y="59874150"/>
          <a:ext cx="962025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79</xdr:row>
      <xdr:rowOff>209550</xdr:rowOff>
    </xdr:from>
    <xdr:ext cx="952500" cy="485775"/>
    <xdr:pic>
      <xdr:nvPicPr>
        <xdr:cNvPr id="71" name="image61.png"/>
        <xdr:cNvPicPr preferRelativeResize="0"/>
      </xdr:nvPicPr>
      <xdr:blipFill>
        <a:blip r:embed="rId66" cstate="print"/>
        <a:stretch>
          <a:fillRect/>
        </a:stretch>
      </xdr:blipFill>
      <xdr:spPr>
        <a:xfrm>
          <a:off x="771525" y="74475975"/>
          <a:ext cx="952500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38</xdr:row>
      <xdr:rowOff>180975</xdr:rowOff>
    </xdr:from>
    <xdr:ext cx="990600" cy="504825"/>
    <xdr:pic>
      <xdr:nvPicPr>
        <xdr:cNvPr id="72" name="image64.png"/>
        <xdr:cNvPicPr preferRelativeResize="0"/>
      </xdr:nvPicPr>
      <xdr:blipFill>
        <a:blip r:embed="rId67" cstate="print"/>
        <a:stretch>
          <a:fillRect/>
        </a:stretch>
      </xdr:blipFill>
      <xdr:spPr>
        <a:xfrm>
          <a:off x="752475" y="34613850"/>
          <a:ext cx="9906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78</xdr:row>
      <xdr:rowOff>238125</xdr:rowOff>
    </xdr:from>
    <xdr:ext cx="952500" cy="485775"/>
    <xdr:pic>
      <xdr:nvPicPr>
        <xdr:cNvPr id="73" name="image70.png"/>
        <xdr:cNvPicPr preferRelativeResize="0"/>
      </xdr:nvPicPr>
      <xdr:blipFill>
        <a:blip r:embed="rId68" cstate="print"/>
        <a:stretch>
          <a:fillRect/>
        </a:stretch>
      </xdr:blipFill>
      <xdr:spPr>
        <a:xfrm>
          <a:off x="771525" y="73533000"/>
          <a:ext cx="952500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77</xdr:row>
      <xdr:rowOff>209550</xdr:rowOff>
    </xdr:from>
    <xdr:ext cx="942975" cy="476250"/>
    <xdr:pic>
      <xdr:nvPicPr>
        <xdr:cNvPr id="76" name="image72.png"/>
        <xdr:cNvPicPr preferRelativeResize="0"/>
      </xdr:nvPicPr>
      <xdr:blipFill>
        <a:blip r:embed="rId69" cstate="print"/>
        <a:stretch>
          <a:fillRect/>
        </a:stretch>
      </xdr:blipFill>
      <xdr:spPr>
        <a:xfrm>
          <a:off x="781050" y="72532875"/>
          <a:ext cx="942975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29</xdr:row>
      <xdr:rowOff>257175</xdr:rowOff>
    </xdr:from>
    <xdr:ext cx="952500" cy="466725"/>
    <xdr:pic>
      <xdr:nvPicPr>
        <xdr:cNvPr id="77" name="image77.png"/>
        <xdr:cNvPicPr preferRelativeResize="0"/>
      </xdr:nvPicPr>
      <xdr:blipFill>
        <a:blip r:embed="rId70" cstate="print"/>
        <a:stretch>
          <a:fillRect/>
        </a:stretch>
      </xdr:blipFill>
      <xdr:spPr>
        <a:xfrm>
          <a:off x="771525" y="25946100"/>
          <a:ext cx="952500" cy="4667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50</xdr:row>
      <xdr:rowOff>228600</xdr:rowOff>
    </xdr:from>
    <xdr:ext cx="952500" cy="457200"/>
    <xdr:pic>
      <xdr:nvPicPr>
        <xdr:cNvPr id="79" name="image74.png"/>
        <xdr:cNvPicPr preferRelativeResize="0"/>
      </xdr:nvPicPr>
      <xdr:blipFill>
        <a:blip r:embed="rId71" cstate="print"/>
        <a:stretch>
          <a:fillRect/>
        </a:stretch>
      </xdr:blipFill>
      <xdr:spPr>
        <a:xfrm>
          <a:off x="771525" y="46320075"/>
          <a:ext cx="952500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97</xdr:row>
      <xdr:rowOff>219075</xdr:rowOff>
    </xdr:from>
    <xdr:ext cx="952500" cy="485775"/>
    <xdr:pic>
      <xdr:nvPicPr>
        <xdr:cNvPr id="81" name="image76.png"/>
        <xdr:cNvPicPr preferRelativeResize="0"/>
      </xdr:nvPicPr>
      <xdr:blipFill>
        <a:blip r:embed="rId72" cstate="print"/>
        <a:stretch>
          <a:fillRect/>
        </a:stretch>
      </xdr:blipFill>
      <xdr:spPr>
        <a:xfrm>
          <a:off x="771525" y="91973400"/>
          <a:ext cx="952500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76</xdr:row>
      <xdr:rowOff>257175</xdr:rowOff>
    </xdr:from>
    <xdr:ext cx="933450" cy="428625"/>
    <xdr:pic>
      <xdr:nvPicPr>
        <xdr:cNvPr id="82" name="image73.png"/>
        <xdr:cNvPicPr preferRelativeResize="0"/>
      </xdr:nvPicPr>
      <xdr:blipFill>
        <a:blip r:embed="rId73" cstate="print"/>
        <a:stretch>
          <a:fillRect/>
        </a:stretch>
      </xdr:blipFill>
      <xdr:spPr>
        <a:xfrm>
          <a:off x="781050" y="71608950"/>
          <a:ext cx="933450" cy="4286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96</xdr:row>
      <xdr:rowOff>219075</xdr:rowOff>
    </xdr:from>
    <xdr:ext cx="962025" cy="466725"/>
    <xdr:pic>
      <xdr:nvPicPr>
        <xdr:cNvPr id="83" name="image79.png"/>
        <xdr:cNvPicPr preferRelativeResize="0"/>
      </xdr:nvPicPr>
      <xdr:blipFill>
        <a:blip r:embed="rId74" cstate="print"/>
        <a:stretch>
          <a:fillRect/>
        </a:stretch>
      </xdr:blipFill>
      <xdr:spPr>
        <a:xfrm>
          <a:off x="771525" y="91001850"/>
          <a:ext cx="962025" cy="4667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74</xdr:row>
      <xdr:rowOff>219075</xdr:rowOff>
    </xdr:from>
    <xdr:ext cx="981075" cy="457200"/>
    <xdr:pic>
      <xdr:nvPicPr>
        <xdr:cNvPr id="84" name="image85.png"/>
        <xdr:cNvPicPr preferRelativeResize="0"/>
      </xdr:nvPicPr>
      <xdr:blipFill>
        <a:blip r:embed="rId75" cstate="print"/>
        <a:stretch>
          <a:fillRect/>
        </a:stretch>
      </xdr:blipFill>
      <xdr:spPr>
        <a:xfrm>
          <a:off x="762000" y="69627750"/>
          <a:ext cx="981075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73</xdr:row>
      <xdr:rowOff>238125</xdr:rowOff>
    </xdr:from>
    <xdr:ext cx="981075" cy="457200"/>
    <xdr:pic>
      <xdr:nvPicPr>
        <xdr:cNvPr id="85" name="image80.png"/>
        <xdr:cNvPicPr preferRelativeResize="0"/>
      </xdr:nvPicPr>
      <xdr:blipFill>
        <a:blip r:embed="rId76" cstate="print"/>
        <a:stretch>
          <a:fillRect/>
        </a:stretch>
      </xdr:blipFill>
      <xdr:spPr>
        <a:xfrm>
          <a:off x="762000" y="68675250"/>
          <a:ext cx="981075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63</xdr:row>
      <xdr:rowOff>219075</xdr:rowOff>
    </xdr:from>
    <xdr:ext cx="933450" cy="457200"/>
    <xdr:pic>
      <xdr:nvPicPr>
        <xdr:cNvPr id="86" name="image81.png"/>
        <xdr:cNvPicPr preferRelativeResize="0"/>
      </xdr:nvPicPr>
      <xdr:blipFill>
        <a:blip r:embed="rId77" cstate="print"/>
        <a:stretch>
          <a:fillRect/>
        </a:stretch>
      </xdr:blipFill>
      <xdr:spPr>
        <a:xfrm>
          <a:off x="781050" y="58940700"/>
          <a:ext cx="933450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62</xdr:row>
      <xdr:rowOff>228600</xdr:rowOff>
    </xdr:from>
    <xdr:ext cx="962025" cy="485775"/>
    <xdr:pic>
      <xdr:nvPicPr>
        <xdr:cNvPr id="87" name="image92.png"/>
        <xdr:cNvPicPr preferRelativeResize="0"/>
      </xdr:nvPicPr>
      <xdr:blipFill>
        <a:blip r:embed="rId78" cstate="print"/>
        <a:stretch>
          <a:fillRect/>
        </a:stretch>
      </xdr:blipFill>
      <xdr:spPr>
        <a:xfrm>
          <a:off x="771525" y="57978675"/>
          <a:ext cx="962025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61</xdr:row>
      <xdr:rowOff>209550</xdr:rowOff>
    </xdr:from>
    <xdr:ext cx="962025" cy="485775"/>
    <xdr:pic>
      <xdr:nvPicPr>
        <xdr:cNvPr id="88" name="image83.png"/>
        <xdr:cNvPicPr preferRelativeResize="0"/>
      </xdr:nvPicPr>
      <xdr:blipFill>
        <a:blip r:embed="rId79" cstate="print"/>
        <a:stretch>
          <a:fillRect/>
        </a:stretch>
      </xdr:blipFill>
      <xdr:spPr>
        <a:xfrm>
          <a:off x="771525" y="56988075"/>
          <a:ext cx="962025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72</xdr:row>
      <xdr:rowOff>219075</xdr:rowOff>
    </xdr:from>
    <xdr:ext cx="971550" cy="457200"/>
    <xdr:pic>
      <xdr:nvPicPr>
        <xdr:cNvPr id="89" name="image89.png"/>
        <xdr:cNvPicPr preferRelativeResize="0"/>
      </xdr:nvPicPr>
      <xdr:blipFill>
        <a:blip r:embed="rId80" cstate="print"/>
        <a:stretch>
          <a:fillRect/>
        </a:stretch>
      </xdr:blipFill>
      <xdr:spPr>
        <a:xfrm>
          <a:off x="762000" y="67684650"/>
          <a:ext cx="971550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71</xdr:row>
      <xdr:rowOff>228600</xdr:rowOff>
    </xdr:from>
    <xdr:ext cx="952500" cy="466725"/>
    <xdr:pic>
      <xdr:nvPicPr>
        <xdr:cNvPr id="90" name="image78.png"/>
        <xdr:cNvPicPr preferRelativeResize="0"/>
      </xdr:nvPicPr>
      <xdr:blipFill>
        <a:blip r:embed="rId81" cstate="print"/>
        <a:stretch>
          <a:fillRect/>
        </a:stretch>
      </xdr:blipFill>
      <xdr:spPr>
        <a:xfrm>
          <a:off x="771525" y="66722625"/>
          <a:ext cx="952500" cy="4667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37</xdr:row>
      <xdr:rowOff>219075</xdr:rowOff>
    </xdr:from>
    <xdr:ext cx="952500" cy="495300"/>
    <xdr:pic>
      <xdr:nvPicPr>
        <xdr:cNvPr id="91" name="image82.png"/>
        <xdr:cNvPicPr preferRelativeResize="0"/>
      </xdr:nvPicPr>
      <xdr:blipFill>
        <a:blip r:embed="rId82" cstate="print"/>
        <a:stretch>
          <a:fillRect/>
        </a:stretch>
      </xdr:blipFill>
      <xdr:spPr>
        <a:xfrm>
          <a:off x="771525" y="33680400"/>
          <a:ext cx="952500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92</xdr:row>
      <xdr:rowOff>228600</xdr:rowOff>
    </xdr:from>
    <xdr:ext cx="971550" cy="457200"/>
    <xdr:pic>
      <xdr:nvPicPr>
        <xdr:cNvPr id="92" name="image91.png"/>
        <xdr:cNvPicPr preferRelativeResize="0"/>
      </xdr:nvPicPr>
      <xdr:blipFill>
        <a:blip r:embed="rId83" cstate="print"/>
        <a:stretch>
          <a:fillRect/>
        </a:stretch>
      </xdr:blipFill>
      <xdr:spPr>
        <a:xfrm>
          <a:off x="762000" y="87125175"/>
          <a:ext cx="971550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41</xdr:row>
      <xdr:rowOff>200025</xdr:rowOff>
    </xdr:from>
    <xdr:ext cx="962025" cy="476250"/>
    <xdr:pic>
      <xdr:nvPicPr>
        <xdr:cNvPr id="93" name="image87.png"/>
        <xdr:cNvPicPr preferRelativeResize="0"/>
      </xdr:nvPicPr>
      <xdr:blipFill>
        <a:blip r:embed="rId84" cstate="print"/>
        <a:stretch>
          <a:fillRect/>
        </a:stretch>
      </xdr:blipFill>
      <xdr:spPr>
        <a:xfrm>
          <a:off x="771525" y="37547550"/>
          <a:ext cx="962025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70</xdr:row>
      <xdr:rowOff>219075</xdr:rowOff>
    </xdr:from>
    <xdr:ext cx="981075" cy="457200"/>
    <xdr:pic>
      <xdr:nvPicPr>
        <xdr:cNvPr id="94" name="image88.png"/>
        <xdr:cNvPicPr preferRelativeResize="0"/>
      </xdr:nvPicPr>
      <xdr:blipFill>
        <a:blip r:embed="rId85" cstate="print"/>
        <a:stretch>
          <a:fillRect/>
        </a:stretch>
      </xdr:blipFill>
      <xdr:spPr>
        <a:xfrm>
          <a:off x="762000" y="65741550"/>
          <a:ext cx="981075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60</xdr:row>
      <xdr:rowOff>276225</xdr:rowOff>
    </xdr:from>
    <xdr:ext cx="971550" cy="428625"/>
    <xdr:pic>
      <xdr:nvPicPr>
        <xdr:cNvPr id="95" name="image94.png"/>
        <xdr:cNvPicPr preferRelativeResize="0"/>
      </xdr:nvPicPr>
      <xdr:blipFill>
        <a:blip r:embed="rId86" cstate="print"/>
        <a:stretch>
          <a:fillRect/>
        </a:stretch>
      </xdr:blipFill>
      <xdr:spPr>
        <a:xfrm>
          <a:off x="762000" y="56083200"/>
          <a:ext cx="971550" cy="4286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69</xdr:row>
      <xdr:rowOff>238125</xdr:rowOff>
    </xdr:from>
    <xdr:ext cx="981075" cy="447675"/>
    <xdr:pic>
      <xdr:nvPicPr>
        <xdr:cNvPr id="96" name="image84.png"/>
        <xdr:cNvPicPr preferRelativeResize="0"/>
      </xdr:nvPicPr>
      <xdr:blipFill>
        <a:blip r:embed="rId87" cstate="print"/>
        <a:stretch>
          <a:fillRect/>
        </a:stretch>
      </xdr:blipFill>
      <xdr:spPr>
        <a:xfrm>
          <a:off x="762000" y="64789050"/>
          <a:ext cx="981075" cy="4476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49</xdr:row>
      <xdr:rowOff>200025</xdr:rowOff>
    </xdr:from>
    <xdr:ext cx="962025" cy="476250"/>
    <xdr:pic>
      <xdr:nvPicPr>
        <xdr:cNvPr id="97" name="image86.png"/>
        <xdr:cNvPicPr preferRelativeResize="0"/>
      </xdr:nvPicPr>
      <xdr:blipFill>
        <a:blip r:embed="rId88" cstate="print"/>
        <a:stretch>
          <a:fillRect/>
        </a:stretch>
      </xdr:blipFill>
      <xdr:spPr>
        <a:xfrm>
          <a:off x="771525" y="45319950"/>
          <a:ext cx="962025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48</xdr:row>
      <xdr:rowOff>266700</xdr:rowOff>
    </xdr:from>
    <xdr:ext cx="942975" cy="419100"/>
    <xdr:pic>
      <xdr:nvPicPr>
        <xdr:cNvPr id="98" name="image93.png"/>
        <xdr:cNvPicPr preferRelativeResize="0"/>
      </xdr:nvPicPr>
      <xdr:blipFill>
        <a:blip r:embed="rId89" cstate="print"/>
        <a:stretch>
          <a:fillRect/>
        </a:stretch>
      </xdr:blipFill>
      <xdr:spPr>
        <a:xfrm>
          <a:off x="771525" y="44415075"/>
          <a:ext cx="942975" cy="419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91</xdr:row>
      <xdr:rowOff>171450</xdr:rowOff>
    </xdr:from>
    <xdr:ext cx="981075" cy="476250"/>
    <xdr:pic>
      <xdr:nvPicPr>
        <xdr:cNvPr id="99" name="image95.png"/>
        <xdr:cNvPicPr preferRelativeResize="0"/>
      </xdr:nvPicPr>
      <xdr:blipFill>
        <a:blip r:embed="rId90" cstate="print"/>
        <a:stretch>
          <a:fillRect/>
        </a:stretch>
      </xdr:blipFill>
      <xdr:spPr>
        <a:xfrm>
          <a:off x="762000" y="86096475"/>
          <a:ext cx="981075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47</xdr:row>
      <xdr:rowOff>190500</xdr:rowOff>
    </xdr:from>
    <xdr:ext cx="962025" cy="523875"/>
    <xdr:pic>
      <xdr:nvPicPr>
        <xdr:cNvPr id="100" name="image105.png"/>
        <xdr:cNvPicPr preferRelativeResize="0"/>
      </xdr:nvPicPr>
      <xdr:blipFill>
        <a:blip r:embed="rId91" cstate="print"/>
        <a:stretch>
          <a:fillRect/>
        </a:stretch>
      </xdr:blipFill>
      <xdr:spPr>
        <a:xfrm>
          <a:off x="771525" y="43367325"/>
          <a:ext cx="962025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90</xdr:row>
      <xdr:rowOff>190500</xdr:rowOff>
    </xdr:from>
    <xdr:ext cx="962025" cy="485775"/>
    <xdr:pic>
      <xdr:nvPicPr>
        <xdr:cNvPr id="101" name="image97.png"/>
        <xdr:cNvPicPr preferRelativeResize="0"/>
      </xdr:nvPicPr>
      <xdr:blipFill>
        <a:blip r:embed="rId92" cstate="print"/>
        <a:stretch>
          <a:fillRect/>
        </a:stretch>
      </xdr:blipFill>
      <xdr:spPr>
        <a:xfrm>
          <a:off x="771525" y="85143975"/>
          <a:ext cx="962025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59</xdr:row>
      <xdr:rowOff>209550</xdr:rowOff>
    </xdr:from>
    <xdr:ext cx="971550" cy="476250"/>
    <xdr:pic>
      <xdr:nvPicPr>
        <xdr:cNvPr id="102" name="image98.png"/>
        <xdr:cNvPicPr preferRelativeResize="0"/>
      </xdr:nvPicPr>
      <xdr:blipFill>
        <a:blip r:embed="rId93" cstate="print"/>
        <a:stretch>
          <a:fillRect/>
        </a:stretch>
      </xdr:blipFill>
      <xdr:spPr>
        <a:xfrm>
          <a:off x="762000" y="55044975"/>
          <a:ext cx="971550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89</xdr:row>
      <xdr:rowOff>209550</xdr:rowOff>
    </xdr:from>
    <xdr:ext cx="942975" cy="476250"/>
    <xdr:pic>
      <xdr:nvPicPr>
        <xdr:cNvPr id="103" name="image100.png"/>
        <xdr:cNvPicPr preferRelativeResize="0"/>
      </xdr:nvPicPr>
      <xdr:blipFill>
        <a:blip r:embed="rId94" cstate="print"/>
        <a:stretch>
          <a:fillRect/>
        </a:stretch>
      </xdr:blipFill>
      <xdr:spPr>
        <a:xfrm>
          <a:off x="781050" y="84191475"/>
          <a:ext cx="942975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44</xdr:row>
      <xdr:rowOff>228600</xdr:rowOff>
    </xdr:from>
    <xdr:ext cx="942975" cy="457200"/>
    <xdr:pic>
      <xdr:nvPicPr>
        <xdr:cNvPr id="104" name="image103.png"/>
        <xdr:cNvPicPr preferRelativeResize="0"/>
      </xdr:nvPicPr>
      <xdr:blipFill>
        <a:blip r:embed="rId95" cstate="print"/>
        <a:stretch>
          <a:fillRect/>
        </a:stretch>
      </xdr:blipFill>
      <xdr:spPr>
        <a:xfrm>
          <a:off x="781050" y="40490775"/>
          <a:ext cx="942975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34</xdr:row>
      <xdr:rowOff>257175</xdr:rowOff>
    </xdr:from>
    <xdr:ext cx="942975" cy="419100"/>
    <xdr:pic>
      <xdr:nvPicPr>
        <xdr:cNvPr id="105" name="image102.png"/>
        <xdr:cNvPicPr preferRelativeResize="0"/>
      </xdr:nvPicPr>
      <xdr:blipFill>
        <a:blip r:embed="rId96" cstate="print"/>
        <a:stretch>
          <a:fillRect/>
        </a:stretch>
      </xdr:blipFill>
      <xdr:spPr>
        <a:xfrm>
          <a:off x="781050" y="30803850"/>
          <a:ext cx="942975" cy="419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46</xdr:row>
      <xdr:rowOff>219075</xdr:rowOff>
    </xdr:from>
    <xdr:ext cx="962025" cy="428625"/>
    <xdr:pic>
      <xdr:nvPicPr>
        <xdr:cNvPr id="106" name="image107.png"/>
        <xdr:cNvPicPr preferRelativeResize="0"/>
      </xdr:nvPicPr>
      <xdr:blipFill>
        <a:blip r:embed="rId97" cstate="print"/>
        <a:stretch>
          <a:fillRect/>
        </a:stretch>
      </xdr:blipFill>
      <xdr:spPr>
        <a:xfrm>
          <a:off x="771525" y="42424350"/>
          <a:ext cx="962025" cy="4286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171450</xdr:colOff>
      <xdr:row>88</xdr:row>
      <xdr:rowOff>238125</xdr:rowOff>
    </xdr:from>
    <xdr:ext cx="952500" cy="466725"/>
    <xdr:pic>
      <xdr:nvPicPr>
        <xdr:cNvPr id="108" name="image104.png"/>
        <xdr:cNvPicPr preferRelativeResize="0"/>
      </xdr:nvPicPr>
      <xdr:blipFill>
        <a:blip r:embed="rId98" cstate="print"/>
        <a:stretch>
          <a:fillRect/>
        </a:stretch>
      </xdr:blipFill>
      <xdr:spPr>
        <a:xfrm>
          <a:off x="771525" y="83248500"/>
          <a:ext cx="952500" cy="4667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57</xdr:row>
      <xdr:rowOff>200025</xdr:rowOff>
    </xdr:from>
    <xdr:ext cx="914400" cy="523875"/>
    <xdr:pic>
      <xdr:nvPicPr>
        <xdr:cNvPr id="109" name="image106.png"/>
        <xdr:cNvPicPr preferRelativeResize="0"/>
      </xdr:nvPicPr>
      <xdr:blipFill>
        <a:blip r:embed="rId99" cstate="print"/>
        <a:stretch>
          <a:fillRect/>
        </a:stretch>
      </xdr:blipFill>
      <xdr:spPr>
        <a:xfrm>
          <a:off x="790575" y="53092350"/>
          <a:ext cx="91440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99</xdr:row>
      <xdr:rowOff>0</xdr:rowOff>
    </xdr:from>
    <xdr:ext cx="1257300" cy="933450"/>
    <xdr:pic>
      <xdr:nvPicPr>
        <xdr:cNvPr id="110" name="image99.jpg"/>
        <xdr:cNvPicPr preferRelativeResize="0"/>
      </xdr:nvPicPr>
      <xdr:blipFill>
        <a:blip r:embed="rId100" cstate="print"/>
        <a:stretch>
          <a:fillRect/>
        </a:stretch>
      </xdr:blipFill>
      <xdr:spPr>
        <a:xfrm>
          <a:off x="600075" y="93697425"/>
          <a:ext cx="1257300" cy="9334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152400</xdr:colOff>
      <xdr:row>68</xdr:row>
      <xdr:rowOff>241300</xdr:rowOff>
    </xdr:from>
    <xdr:to>
      <xdr:col>1</xdr:col>
      <xdr:colOff>1028700</xdr:colOff>
      <xdr:row>68</xdr:row>
      <xdr:rowOff>654050</xdr:rowOff>
    </xdr:to>
    <xdr:pic>
      <xdr:nvPicPr>
        <xdr:cNvPr id="36" name="Picture 35" descr="New Balance 1500 'Gold Yellow' M1500MET"/>
        <xdr:cNvPicPr>
          <a:picLocks noChangeAspect="1" noChangeArrowheads="1"/>
        </xdr:cNvPicPr>
      </xdr:nvPicPr>
      <xdr:blipFill>
        <a:blip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67" t="42361" b="12500"/>
        <a:stretch>
          <a:fillRect/>
        </a:stretch>
      </xdr:blipFill>
      <xdr:spPr>
        <a:xfrm flipH="1">
          <a:off x="752475" y="63820675"/>
          <a:ext cx="876300" cy="41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992"/>
  <sheetViews>
    <sheetView showGridLines="0" tabSelected="1" workbookViewId="0">
      <pane ySplit="4" topLeftCell="A5" activePane="bottomLeft" state="frozen"/>
      <selection/>
      <selection pane="bottomLeft" activeCell="C5" sqref="C5"/>
    </sheetView>
  </sheetViews>
  <sheetFormatPr defaultColWidth="14.5047619047619" defaultRowHeight="15" customHeight="1"/>
  <cols>
    <col min="1" max="1" width="9" customWidth="1"/>
    <col min="2" max="2" width="18.8285714285714" customWidth="1"/>
    <col min="3" max="3" width="13.3333333333333" customWidth="1"/>
    <col min="4" max="4" width="15.3333333333333" customWidth="1" outlineLevel="1"/>
    <col min="5" max="28" width="5.66666666666667" customWidth="1" outlineLevel="1"/>
    <col min="29" max="31" width="11.1619047619048" customWidth="1"/>
    <col min="32" max="32" width="13.8285714285714" customWidth="1"/>
    <col min="33" max="33" width="16" customWidth="1"/>
    <col min="34" max="34" width="21.5047619047619" customWidth="1"/>
  </cols>
  <sheetData>
    <row r="1" ht="33.75" customHeight="1" spans="1:34">
      <c r="A1" s="20"/>
      <c r="B1" s="21"/>
      <c r="C1" s="21"/>
      <c r="D1" s="22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47"/>
      <c r="AD1" s="48"/>
      <c r="AE1" s="48"/>
      <c r="AF1" s="49"/>
      <c r="AG1" s="65"/>
      <c r="AH1" s="34"/>
    </row>
    <row r="2" ht="27.75" customHeight="1" spans="1:34">
      <c r="A2" s="24"/>
      <c r="B2" s="21"/>
      <c r="C2" s="21"/>
      <c r="D2" s="25" t="s">
        <v>0</v>
      </c>
      <c r="E2" s="26">
        <v>35.5</v>
      </c>
      <c r="F2" s="26">
        <v>36</v>
      </c>
      <c r="G2" s="26">
        <v>36.5</v>
      </c>
      <c r="H2" s="26">
        <v>37</v>
      </c>
      <c r="I2" s="26">
        <v>37.5</v>
      </c>
      <c r="J2" s="26">
        <v>38</v>
      </c>
      <c r="K2" s="26">
        <v>38.5</v>
      </c>
      <c r="L2" s="26">
        <v>39</v>
      </c>
      <c r="M2" s="26">
        <v>39.5</v>
      </c>
      <c r="N2" s="26">
        <v>40</v>
      </c>
      <c r="O2" s="26">
        <v>40.5</v>
      </c>
      <c r="P2" s="26">
        <v>41</v>
      </c>
      <c r="Q2" s="26">
        <v>41.5</v>
      </c>
      <c r="R2" s="26">
        <v>42</v>
      </c>
      <c r="S2" s="26">
        <v>42.5</v>
      </c>
      <c r="T2" s="26">
        <v>43</v>
      </c>
      <c r="U2" s="26">
        <v>44</v>
      </c>
      <c r="V2" s="26">
        <v>44.5</v>
      </c>
      <c r="W2" s="26">
        <v>45</v>
      </c>
      <c r="X2" s="26">
        <v>45.5</v>
      </c>
      <c r="Y2" s="26">
        <v>46</v>
      </c>
      <c r="Z2" s="26">
        <v>46.5</v>
      </c>
      <c r="AA2" s="26">
        <v>47.5</v>
      </c>
      <c r="AB2" s="50">
        <v>48</v>
      </c>
      <c r="AC2" s="51" t="s">
        <v>1</v>
      </c>
      <c r="AD2" s="52"/>
      <c r="AE2" s="52"/>
      <c r="AF2" s="52"/>
      <c r="AG2" s="52"/>
      <c r="AH2" s="24"/>
    </row>
    <row r="3" s="19" customFormat="1" ht="15.75" spans="1:34">
      <c r="A3" s="27"/>
      <c r="B3" s="28"/>
      <c r="C3" s="28"/>
      <c r="D3" s="29" t="s">
        <v>2</v>
      </c>
      <c r="E3" s="30">
        <v>18.5</v>
      </c>
      <c r="F3" s="30">
        <v>20</v>
      </c>
      <c r="G3" s="30">
        <v>21</v>
      </c>
      <c r="H3" s="30">
        <v>21.5</v>
      </c>
      <c r="I3" s="30">
        <v>22.5</v>
      </c>
      <c r="J3" s="30">
        <v>23</v>
      </c>
      <c r="K3" s="30">
        <v>23.5</v>
      </c>
      <c r="L3" s="30">
        <v>24</v>
      </c>
      <c r="M3" s="30">
        <v>25</v>
      </c>
      <c r="N3" s="30">
        <v>25.5</v>
      </c>
      <c r="O3" s="30">
        <v>26</v>
      </c>
      <c r="P3" s="30">
        <v>27.5</v>
      </c>
      <c r="Q3" s="30">
        <v>28</v>
      </c>
      <c r="R3" s="30">
        <v>28.5</v>
      </c>
      <c r="S3" s="30">
        <v>29</v>
      </c>
      <c r="T3" s="30">
        <v>30</v>
      </c>
      <c r="U3" s="30">
        <v>30.5</v>
      </c>
      <c r="V3" s="30">
        <v>31</v>
      </c>
      <c r="W3" s="30">
        <v>32</v>
      </c>
      <c r="X3" s="30">
        <v>32.5</v>
      </c>
      <c r="Y3" s="30">
        <v>33</v>
      </c>
      <c r="Z3" s="30">
        <v>33.5</v>
      </c>
      <c r="AA3" s="30">
        <v>34.5</v>
      </c>
      <c r="AB3" s="53">
        <v>35</v>
      </c>
      <c r="AC3" s="54">
        <f>SUM(AC5:AC103)</f>
        <v>963</v>
      </c>
      <c r="AD3" s="55"/>
      <c r="AE3" s="55"/>
      <c r="AF3" s="55"/>
      <c r="AG3" s="55"/>
      <c r="AH3" s="27"/>
    </row>
    <row r="4" ht="33" customHeight="1" spans="1:34">
      <c r="A4" s="24"/>
      <c r="B4" s="31" t="s">
        <v>3</v>
      </c>
      <c r="C4" s="32" t="s">
        <v>4</v>
      </c>
      <c r="D4" s="31" t="s">
        <v>5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56"/>
      <c r="AC4" s="57" t="s">
        <v>6</v>
      </c>
      <c r="AD4" s="33" t="s">
        <v>7</v>
      </c>
      <c r="AE4" s="33" t="s">
        <v>8</v>
      </c>
      <c r="AF4" s="33" t="s">
        <v>9</v>
      </c>
      <c r="AG4" s="56" t="s">
        <v>10</v>
      </c>
      <c r="AH4" s="24"/>
    </row>
    <row r="5" ht="76.5" customHeight="1" spans="1:34">
      <c r="A5" s="34"/>
      <c r="B5" s="35"/>
      <c r="C5" s="36" t="s">
        <v>11</v>
      </c>
      <c r="D5" s="37" t="s">
        <v>12</v>
      </c>
      <c r="E5" s="37"/>
      <c r="F5" s="37"/>
      <c r="G5" s="37"/>
      <c r="H5" s="37"/>
      <c r="I5" s="37">
        <v>1</v>
      </c>
      <c r="J5" s="37">
        <v>10</v>
      </c>
      <c r="K5" s="37">
        <v>9</v>
      </c>
      <c r="L5" s="37"/>
      <c r="M5" s="37">
        <v>7</v>
      </c>
      <c r="N5" s="37">
        <v>7</v>
      </c>
      <c r="O5" s="37">
        <v>2</v>
      </c>
      <c r="P5" s="37"/>
      <c r="Q5" s="37">
        <v>3</v>
      </c>
      <c r="R5" s="37">
        <v>22</v>
      </c>
      <c r="S5" s="37">
        <v>33</v>
      </c>
      <c r="T5" s="37">
        <v>35</v>
      </c>
      <c r="U5" s="37">
        <v>22</v>
      </c>
      <c r="V5" s="37">
        <v>11</v>
      </c>
      <c r="W5" s="37">
        <v>4</v>
      </c>
      <c r="X5" s="37">
        <v>2</v>
      </c>
      <c r="Y5" s="37"/>
      <c r="Z5" s="37">
        <v>2</v>
      </c>
      <c r="AA5" s="37"/>
      <c r="AB5" s="37"/>
      <c r="AC5" s="58">
        <f t="shared" ref="AC5:AC68" si="0">SUM(E5:AB5)</f>
        <v>170</v>
      </c>
      <c r="AD5" s="59">
        <v>160</v>
      </c>
      <c r="AE5" s="60">
        <f t="shared" ref="AE5:AE68" si="1">AD5/2</f>
        <v>80</v>
      </c>
      <c r="AF5" s="61">
        <v>61</v>
      </c>
      <c r="AG5" s="66">
        <f t="shared" ref="AG5:AG68" si="2">AF5/AD5-1</f>
        <v>-0.61875</v>
      </c>
      <c r="AH5" s="34"/>
    </row>
    <row r="6" ht="76.5" customHeight="1" spans="1:34">
      <c r="A6" s="34"/>
      <c r="B6" s="38"/>
      <c r="C6" s="39" t="s">
        <v>13</v>
      </c>
      <c r="D6" s="40" t="s">
        <v>14</v>
      </c>
      <c r="E6" s="40"/>
      <c r="F6" s="40"/>
      <c r="G6" s="40"/>
      <c r="H6" s="40">
        <v>4</v>
      </c>
      <c r="I6" s="40">
        <v>6</v>
      </c>
      <c r="J6" s="40">
        <v>11</v>
      </c>
      <c r="K6" s="40">
        <v>15</v>
      </c>
      <c r="L6" s="40">
        <v>18</v>
      </c>
      <c r="M6" s="40"/>
      <c r="N6" s="40">
        <v>20</v>
      </c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58">
        <f t="shared" si="0"/>
        <v>74</v>
      </c>
      <c r="AD6" s="59">
        <v>45</v>
      </c>
      <c r="AE6" s="60">
        <f t="shared" si="1"/>
        <v>22.5</v>
      </c>
      <c r="AF6" s="61">
        <v>20.75</v>
      </c>
      <c r="AG6" s="66">
        <f t="shared" si="2"/>
        <v>-0.538888888888889</v>
      </c>
      <c r="AH6" s="34"/>
    </row>
    <row r="7" ht="76.5" customHeight="1" spans="1:34">
      <c r="A7" s="34"/>
      <c r="B7" s="38"/>
      <c r="C7" s="39" t="s">
        <v>15</v>
      </c>
      <c r="D7" s="40" t="s">
        <v>12</v>
      </c>
      <c r="E7" s="40"/>
      <c r="F7" s="40">
        <v>2</v>
      </c>
      <c r="G7" s="40"/>
      <c r="H7" s="40">
        <v>3</v>
      </c>
      <c r="I7" s="40">
        <v>4</v>
      </c>
      <c r="J7" s="40">
        <v>6</v>
      </c>
      <c r="K7" s="40">
        <v>6</v>
      </c>
      <c r="L7" s="40"/>
      <c r="M7" s="40">
        <v>6</v>
      </c>
      <c r="N7" s="40">
        <v>6</v>
      </c>
      <c r="O7" s="40">
        <v>2</v>
      </c>
      <c r="P7" s="40"/>
      <c r="Q7" s="40">
        <v>2</v>
      </c>
      <c r="R7" s="40">
        <v>1</v>
      </c>
      <c r="S7" s="40"/>
      <c r="T7" s="40"/>
      <c r="U7" s="40"/>
      <c r="V7" s="40"/>
      <c r="W7" s="40"/>
      <c r="X7" s="40"/>
      <c r="Y7" s="40"/>
      <c r="Z7" s="40"/>
      <c r="AA7" s="40"/>
      <c r="AB7" s="40"/>
      <c r="AC7" s="58">
        <f t="shared" si="0"/>
        <v>38</v>
      </c>
      <c r="AD7" s="59">
        <v>130</v>
      </c>
      <c r="AE7" s="60">
        <f t="shared" si="1"/>
        <v>65</v>
      </c>
      <c r="AF7" s="61">
        <v>50.5</v>
      </c>
      <c r="AG7" s="66">
        <f t="shared" si="2"/>
        <v>-0.611538461538462</v>
      </c>
      <c r="AH7" s="34"/>
    </row>
    <row r="8" ht="76.5" customHeight="1" spans="1:34">
      <c r="A8" s="34"/>
      <c r="B8" s="38"/>
      <c r="C8" s="39" t="s">
        <v>16</v>
      </c>
      <c r="D8" s="40" t="s">
        <v>12</v>
      </c>
      <c r="E8" s="40"/>
      <c r="F8" s="40">
        <v>1</v>
      </c>
      <c r="G8" s="40"/>
      <c r="H8" s="40">
        <v>1</v>
      </c>
      <c r="I8" s="40">
        <v>4</v>
      </c>
      <c r="J8" s="40">
        <v>6</v>
      </c>
      <c r="K8" s="40">
        <v>7</v>
      </c>
      <c r="L8" s="40"/>
      <c r="M8" s="40">
        <v>7</v>
      </c>
      <c r="N8" s="40">
        <v>6</v>
      </c>
      <c r="O8" s="40">
        <v>1</v>
      </c>
      <c r="P8" s="40"/>
      <c r="Q8" s="40">
        <v>1</v>
      </c>
      <c r="R8" s="40">
        <v>1</v>
      </c>
      <c r="S8" s="40"/>
      <c r="T8" s="40"/>
      <c r="U8" s="40"/>
      <c r="V8" s="40"/>
      <c r="W8" s="40"/>
      <c r="X8" s="40"/>
      <c r="Y8" s="40"/>
      <c r="Z8" s="40"/>
      <c r="AA8" s="40"/>
      <c r="AB8" s="40"/>
      <c r="AC8" s="58">
        <f t="shared" si="0"/>
        <v>35</v>
      </c>
      <c r="AD8" s="59">
        <v>140</v>
      </c>
      <c r="AE8" s="60">
        <f t="shared" si="1"/>
        <v>70</v>
      </c>
      <c r="AF8" s="61">
        <v>54</v>
      </c>
      <c r="AG8" s="66">
        <f t="shared" si="2"/>
        <v>-0.614285714285714</v>
      </c>
      <c r="AH8" s="34"/>
    </row>
    <row r="9" ht="76.5" customHeight="1" spans="1:34">
      <c r="A9" s="34"/>
      <c r="B9" s="41"/>
      <c r="C9" s="39" t="s">
        <v>17</v>
      </c>
      <c r="D9" s="42" t="s">
        <v>12</v>
      </c>
      <c r="E9" s="40"/>
      <c r="F9" s="40"/>
      <c r="G9" s="40"/>
      <c r="H9" s="40">
        <v>1</v>
      </c>
      <c r="I9" s="40">
        <v>3</v>
      </c>
      <c r="J9" s="40">
        <v>4</v>
      </c>
      <c r="K9" s="40">
        <v>6</v>
      </c>
      <c r="L9" s="40">
        <v>8</v>
      </c>
      <c r="M9" s="40"/>
      <c r="N9" s="40">
        <v>11</v>
      </c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58">
        <f t="shared" si="0"/>
        <v>33</v>
      </c>
      <c r="AD9" s="59">
        <v>50</v>
      </c>
      <c r="AE9" s="60">
        <f t="shared" si="1"/>
        <v>25</v>
      </c>
      <c r="AF9" s="61">
        <v>22.5</v>
      </c>
      <c r="AG9" s="66">
        <f t="shared" si="2"/>
        <v>-0.55</v>
      </c>
      <c r="AH9" s="34"/>
    </row>
    <row r="10" ht="76.5" customHeight="1" spans="1:34">
      <c r="A10" s="34"/>
      <c r="B10" s="38"/>
      <c r="C10" s="39" t="s">
        <v>18</v>
      </c>
      <c r="D10" s="40" t="s">
        <v>2</v>
      </c>
      <c r="E10" s="40"/>
      <c r="F10" s="40">
        <v>4</v>
      </c>
      <c r="G10" s="40">
        <v>3</v>
      </c>
      <c r="H10" s="40">
        <v>3</v>
      </c>
      <c r="I10" s="40">
        <v>3</v>
      </c>
      <c r="J10" s="40">
        <v>3</v>
      </c>
      <c r="K10" s="40">
        <v>1</v>
      </c>
      <c r="L10" s="40">
        <v>1</v>
      </c>
      <c r="M10" s="40">
        <v>2</v>
      </c>
      <c r="N10" s="40">
        <v>3</v>
      </c>
      <c r="O10" s="40">
        <v>2</v>
      </c>
      <c r="P10" s="40">
        <v>2</v>
      </c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58">
        <f t="shared" si="0"/>
        <v>27</v>
      </c>
      <c r="AD10" s="59">
        <v>55</v>
      </c>
      <c r="AE10" s="60">
        <f t="shared" si="1"/>
        <v>27.5</v>
      </c>
      <c r="AF10" s="61">
        <v>24.25</v>
      </c>
      <c r="AG10" s="66">
        <f t="shared" si="2"/>
        <v>-0.559090909090909</v>
      </c>
      <c r="AH10" s="34"/>
    </row>
    <row r="11" ht="76.5" customHeight="1" spans="1:34">
      <c r="A11" s="34"/>
      <c r="B11" s="38"/>
      <c r="C11" s="39" t="s">
        <v>19</v>
      </c>
      <c r="D11" s="40" t="s">
        <v>12</v>
      </c>
      <c r="E11" s="40"/>
      <c r="F11" s="40"/>
      <c r="G11" s="40"/>
      <c r="H11" s="40"/>
      <c r="I11" s="40"/>
      <c r="J11" s="40"/>
      <c r="K11" s="40"/>
      <c r="L11" s="40">
        <v>12</v>
      </c>
      <c r="M11" s="40"/>
      <c r="N11" s="40"/>
      <c r="O11" s="40">
        <v>12</v>
      </c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58">
        <f t="shared" si="0"/>
        <v>24</v>
      </c>
      <c r="AD11" s="59">
        <v>100</v>
      </c>
      <c r="AE11" s="60">
        <f t="shared" si="1"/>
        <v>50</v>
      </c>
      <c r="AF11" s="61">
        <v>40</v>
      </c>
      <c r="AG11" s="66">
        <f t="shared" si="2"/>
        <v>-0.6</v>
      </c>
      <c r="AH11" s="34"/>
    </row>
    <row r="12" ht="76.5" customHeight="1" spans="1:34">
      <c r="A12" s="43"/>
      <c r="B12" s="38"/>
      <c r="C12" s="39" t="s">
        <v>20</v>
      </c>
      <c r="D12" s="40" t="s">
        <v>12</v>
      </c>
      <c r="E12" s="40">
        <v>1</v>
      </c>
      <c r="F12" s="40">
        <v>3</v>
      </c>
      <c r="G12" s="40">
        <v>3</v>
      </c>
      <c r="H12" s="40">
        <v>3</v>
      </c>
      <c r="I12" s="40"/>
      <c r="J12" s="40">
        <v>3</v>
      </c>
      <c r="K12" s="40"/>
      <c r="L12" s="40">
        <v>3</v>
      </c>
      <c r="M12" s="40"/>
      <c r="N12" s="40">
        <v>3</v>
      </c>
      <c r="O12" s="40">
        <v>3</v>
      </c>
      <c r="P12" s="40">
        <v>2</v>
      </c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58">
        <f t="shared" si="0"/>
        <v>24</v>
      </c>
      <c r="AD12" s="59">
        <v>100</v>
      </c>
      <c r="AE12" s="60">
        <f t="shared" si="1"/>
        <v>50</v>
      </c>
      <c r="AF12" s="61">
        <v>40</v>
      </c>
      <c r="AG12" s="66">
        <f t="shared" si="2"/>
        <v>-0.6</v>
      </c>
      <c r="AH12" s="67"/>
    </row>
    <row r="13" ht="76.5" customHeight="1" spans="1:34">
      <c r="A13" s="34"/>
      <c r="B13" s="38"/>
      <c r="C13" s="39" t="s">
        <v>21</v>
      </c>
      <c r="D13" s="40" t="s">
        <v>12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>
        <v>24</v>
      </c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58">
        <f t="shared" si="0"/>
        <v>24</v>
      </c>
      <c r="AD13" s="59">
        <v>120</v>
      </c>
      <c r="AE13" s="60">
        <f t="shared" si="1"/>
        <v>60</v>
      </c>
      <c r="AF13" s="61">
        <v>47</v>
      </c>
      <c r="AG13" s="66">
        <f t="shared" si="2"/>
        <v>-0.608333333333333</v>
      </c>
      <c r="AH13" s="34"/>
    </row>
    <row r="14" ht="76.5" customHeight="1" spans="1:34">
      <c r="A14" s="34"/>
      <c r="B14" s="38"/>
      <c r="C14" s="39" t="s">
        <v>22</v>
      </c>
      <c r="D14" s="42" t="s">
        <v>12</v>
      </c>
      <c r="E14" s="40"/>
      <c r="F14" s="40"/>
      <c r="G14" s="40"/>
      <c r="H14" s="40"/>
      <c r="I14" s="40">
        <v>3</v>
      </c>
      <c r="J14" s="40">
        <v>4</v>
      </c>
      <c r="K14" s="40">
        <v>5</v>
      </c>
      <c r="L14" s="40"/>
      <c r="M14" s="40">
        <v>4</v>
      </c>
      <c r="N14" s="40">
        <v>3</v>
      </c>
      <c r="O14" s="40"/>
      <c r="P14" s="40"/>
      <c r="Q14" s="40">
        <v>1</v>
      </c>
      <c r="R14" s="40">
        <v>1</v>
      </c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58">
        <f t="shared" si="0"/>
        <v>21</v>
      </c>
      <c r="AD14" s="59">
        <v>140</v>
      </c>
      <c r="AE14" s="60">
        <f t="shared" si="1"/>
        <v>70</v>
      </c>
      <c r="AF14" s="61">
        <v>54</v>
      </c>
      <c r="AG14" s="66">
        <f t="shared" si="2"/>
        <v>-0.614285714285714</v>
      </c>
      <c r="AH14" s="34"/>
    </row>
    <row r="15" ht="76.5" customHeight="1" spans="1:34">
      <c r="A15" s="34"/>
      <c r="B15" s="38"/>
      <c r="C15" s="39" t="s">
        <v>23</v>
      </c>
      <c r="D15" s="40" t="s">
        <v>2</v>
      </c>
      <c r="E15" s="40"/>
      <c r="F15" s="40">
        <v>4</v>
      </c>
      <c r="G15" s="40">
        <v>4</v>
      </c>
      <c r="H15" s="40">
        <v>4</v>
      </c>
      <c r="I15" s="40">
        <v>4</v>
      </c>
      <c r="J15" s="40">
        <v>1</v>
      </c>
      <c r="K15" s="40">
        <v>2</v>
      </c>
      <c r="L15" s="40"/>
      <c r="M15" s="40"/>
      <c r="N15" s="40">
        <v>2</v>
      </c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58">
        <f t="shared" si="0"/>
        <v>21</v>
      </c>
      <c r="AD15" s="59">
        <v>55</v>
      </c>
      <c r="AE15" s="60">
        <f t="shared" si="1"/>
        <v>27.5</v>
      </c>
      <c r="AF15" s="61">
        <v>24.25</v>
      </c>
      <c r="AG15" s="66">
        <f t="shared" si="2"/>
        <v>-0.559090909090909</v>
      </c>
      <c r="AH15" s="34"/>
    </row>
    <row r="16" ht="76.5" customHeight="1" spans="1:34">
      <c r="A16" s="43"/>
      <c r="B16" s="41"/>
      <c r="C16" s="39" t="s">
        <v>24</v>
      </c>
      <c r="D16" s="42" t="s">
        <v>14</v>
      </c>
      <c r="E16" s="40">
        <v>3</v>
      </c>
      <c r="F16" s="40">
        <v>2</v>
      </c>
      <c r="G16" s="40"/>
      <c r="H16" s="40">
        <v>3</v>
      </c>
      <c r="I16" s="40">
        <v>2</v>
      </c>
      <c r="J16" s="40">
        <v>4</v>
      </c>
      <c r="K16" s="40">
        <v>1</v>
      </c>
      <c r="L16" s="40">
        <v>1</v>
      </c>
      <c r="M16" s="40"/>
      <c r="N16" s="40">
        <v>3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58">
        <f t="shared" si="0"/>
        <v>19</v>
      </c>
      <c r="AD16" s="59">
        <v>65</v>
      </c>
      <c r="AE16" s="60">
        <f t="shared" si="1"/>
        <v>32.5</v>
      </c>
      <c r="AF16" s="61">
        <v>27.75</v>
      </c>
      <c r="AG16" s="66">
        <f t="shared" si="2"/>
        <v>-0.573076923076923</v>
      </c>
      <c r="AH16" s="67"/>
    </row>
    <row r="17" ht="76.5" customHeight="1" spans="1:34">
      <c r="A17" s="34"/>
      <c r="B17" s="38"/>
      <c r="C17" s="39" t="s">
        <v>25</v>
      </c>
      <c r="D17" s="40" t="s">
        <v>2</v>
      </c>
      <c r="E17" s="40"/>
      <c r="F17" s="40"/>
      <c r="G17" s="40">
        <v>2</v>
      </c>
      <c r="H17" s="40">
        <v>2</v>
      </c>
      <c r="I17" s="40">
        <v>1</v>
      </c>
      <c r="J17" s="40">
        <v>1</v>
      </c>
      <c r="K17" s="40">
        <v>2</v>
      </c>
      <c r="L17" s="40">
        <v>2</v>
      </c>
      <c r="M17" s="40">
        <v>2</v>
      </c>
      <c r="N17" s="40">
        <v>2</v>
      </c>
      <c r="O17" s="40">
        <v>2</v>
      </c>
      <c r="P17" s="40">
        <v>1</v>
      </c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58">
        <f t="shared" si="0"/>
        <v>17</v>
      </c>
      <c r="AD17" s="59">
        <v>55</v>
      </c>
      <c r="AE17" s="60">
        <f t="shared" si="1"/>
        <v>27.5</v>
      </c>
      <c r="AF17" s="61">
        <v>24.25</v>
      </c>
      <c r="AG17" s="66">
        <f t="shared" si="2"/>
        <v>-0.559090909090909</v>
      </c>
      <c r="AH17" s="34"/>
    </row>
    <row r="18" ht="76.5" customHeight="1" spans="1:34">
      <c r="A18" s="34"/>
      <c r="B18" s="38"/>
      <c r="C18" s="39" t="s">
        <v>26</v>
      </c>
      <c r="D18" s="42" t="s">
        <v>2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>
        <v>2</v>
      </c>
      <c r="R18" s="40"/>
      <c r="S18" s="40">
        <v>2</v>
      </c>
      <c r="T18" s="40">
        <v>2</v>
      </c>
      <c r="U18" s="40"/>
      <c r="V18" s="40">
        <v>2</v>
      </c>
      <c r="W18" s="40">
        <v>2</v>
      </c>
      <c r="X18" s="40"/>
      <c r="Y18" s="40">
        <v>2</v>
      </c>
      <c r="Z18" s="40"/>
      <c r="AA18" s="40">
        <v>2</v>
      </c>
      <c r="AB18" s="40">
        <v>2</v>
      </c>
      <c r="AC18" s="58">
        <f t="shared" si="0"/>
        <v>16</v>
      </c>
      <c r="AD18" s="59">
        <v>45</v>
      </c>
      <c r="AE18" s="60">
        <f t="shared" si="1"/>
        <v>22.5</v>
      </c>
      <c r="AF18" s="61">
        <v>20.75</v>
      </c>
      <c r="AG18" s="66">
        <f t="shared" si="2"/>
        <v>-0.538888888888889</v>
      </c>
      <c r="AH18" s="34"/>
    </row>
    <row r="19" ht="76.5" customHeight="1" spans="1:34">
      <c r="A19" s="34"/>
      <c r="B19" s="38"/>
      <c r="C19" s="39" t="s">
        <v>27</v>
      </c>
      <c r="D19" s="40" t="s">
        <v>2</v>
      </c>
      <c r="E19" s="40">
        <v>2</v>
      </c>
      <c r="F19" s="40">
        <v>2</v>
      </c>
      <c r="G19" s="40">
        <v>2</v>
      </c>
      <c r="H19" s="40">
        <v>2</v>
      </c>
      <c r="I19" s="40">
        <v>2</v>
      </c>
      <c r="J19" s="40">
        <v>1</v>
      </c>
      <c r="K19" s="40">
        <v>1</v>
      </c>
      <c r="L19" s="40">
        <v>1</v>
      </c>
      <c r="M19" s="40">
        <v>1</v>
      </c>
      <c r="N19" s="40">
        <v>1</v>
      </c>
      <c r="O19" s="40">
        <v>1</v>
      </c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58">
        <f t="shared" si="0"/>
        <v>16</v>
      </c>
      <c r="AD19" s="59">
        <v>55</v>
      </c>
      <c r="AE19" s="60">
        <f t="shared" si="1"/>
        <v>27.5</v>
      </c>
      <c r="AF19" s="61">
        <v>24.25</v>
      </c>
      <c r="AG19" s="66">
        <f t="shared" si="2"/>
        <v>-0.559090909090909</v>
      </c>
      <c r="AH19" s="34"/>
    </row>
    <row r="20" ht="76.5" customHeight="1" spans="1:34">
      <c r="A20" s="34"/>
      <c r="B20" s="44"/>
      <c r="C20" s="39" t="s">
        <v>28</v>
      </c>
      <c r="D20" s="42" t="s">
        <v>2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>
        <v>2</v>
      </c>
      <c r="R20" s="40"/>
      <c r="S20" s="40">
        <v>2</v>
      </c>
      <c r="T20" s="40">
        <v>2</v>
      </c>
      <c r="U20" s="40"/>
      <c r="V20" s="40">
        <v>1</v>
      </c>
      <c r="W20" s="40">
        <v>2</v>
      </c>
      <c r="X20" s="40"/>
      <c r="Y20" s="40">
        <v>2</v>
      </c>
      <c r="Z20" s="40"/>
      <c r="AA20" s="40">
        <v>2</v>
      </c>
      <c r="AB20" s="40">
        <v>2</v>
      </c>
      <c r="AC20" s="58">
        <f t="shared" si="0"/>
        <v>15</v>
      </c>
      <c r="AD20" s="59">
        <v>47</v>
      </c>
      <c r="AE20" s="60">
        <f t="shared" si="1"/>
        <v>23.5</v>
      </c>
      <c r="AF20" s="61">
        <v>21.45</v>
      </c>
      <c r="AG20" s="66">
        <f t="shared" si="2"/>
        <v>-0.543617021276596</v>
      </c>
      <c r="AH20" s="34"/>
    </row>
    <row r="21" ht="76.5" customHeight="1" spans="1:34">
      <c r="A21" s="34"/>
      <c r="B21" s="38"/>
      <c r="C21" s="39" t="s">
        <v>29</v>
      </c>
      <c r="D21" s="40" t="s">
        <v>12</v>
      </c>
      <c r="E21" s="40"/>
      <c r="F21" s="40"/>
      <c r="G21" s="40"/>
      <c r="H21" s="40"/>
      <c r="I21" s="40">
        <v>2</v>
      </c>
      <c r="J21" s="40">
        <v>3</v>
      </c>
      <c r="K21" s="40">
        <v>2</v>
      </c>
      <c r="L21" s="40"/>
      <c r="M21" s="40">
        <v>3</v>
      </c>
      <c r="N21" s="40">
        <v>3</v>
      </c>
      <c r="O21" s="40"/>
      <c r="P21" s="40"/>
      <c r="Q21" s="40">
        <v>1</v>
      </c>
      <c r="R21" s="40">
        <v>1</v>
      </c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58">
        <f t="shared" si="0"/>
        <v>15</v>
      </c>
      <c r="AD21" s="59">
        <v>120</v>
      </c>
      <c r="AE21" s="60">
        <f t="shared" si="1"/>
        <v>60</v>
      </c>
      <c r="AF21" s="61">
        <v>47</v>
      </c>
      <c r="AG21" s="66">
        <f t="shared" si="2"/>
        <v>-0.608333333333333</v>
      </c>
      <c r="AH21" s="34"/>
    </row>
    <row r="22" ht="76.5" customHeight="1" spans="1:34">
      <c r="A22" s="34"/>
      <c r="B22" s="41"/>
      <c r="C22" s="39" t="s">
        <v>30</v>
      </c>
      <c r="D22" s="40" t="s">
        <v>12</v>
      </c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>
        <v>1</v>
      </c>
      <c r="P22" s="40"/>
      <c r="Q22" s="40">
        <v>1</v>
      </c>
      <c r="R22" s="40">
        <v>1</v>
      </c>
      <c r="S22" s="40">
        <v>2</v>
      </c>
      <c r="T22" s="40">
        <v>3</v>
      </c>
      <c r="U22" s="40">
        <v>4</v>
      </c>
      <c r="V22" s="40">
        <v>1</v>
      </c>
      <c r="W22" s="40">
        <v>1</v>
      </c>
      <c r="X22" s="40"/>
      <c r="Y22" s="40"/>
      <c r="Z22" s="40">
        <v>1</v>
      </c>
      <c r="AA22" s="40"/>
      <c r="AB22" s="40"/>
      <c r="AC22" s="58">
        <f t="shared" si="0"/>
        <v>15</v>
      </c>
      <c r="AD22" s="62">
        <v>170</v>
      </c>
      <c r="AE22" s="60">
        <f t="shared" si="1"/>
        <v>85</v>
      </c>
      <c r="AF22" s="61">
        <v>64.5</v>
      </c>
      <c r="AG22" s="66">
        <f t="shared" si="2"/>
        <v>-0.620588235294118</v>
      </c>
      <c r="AH22" s="34"/>
    </row>
    <row r="23" ht="76.5" customHeight="1" spans="1:34">
      <c r="A23" s="34"/>
      <c r="B23" s="38"/>
      <c r="C23" s="39" t="s">
        <v>31</v>
      </c>
      <c r="D23" s="40" t="s">
        <v>2</v>
      </c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>
        <v>2</v>
      </c>
      <c r="R23" s="40"/>
      <c r="S23" s="40"/>
      <c r="T23" s="40">
        <v>2</v>
      </c>
      <c r="U23" s="40"/>
      <c r="V23" s="40"/>
      <c r="W23" s="40">
        <v>1</v>
      </c>
      <c r="X23" s="40">
        <v>2</v>
      </c>
      <c r="Y23" s="40">
        <v>2</v>
      </c>
      <c r="Z23" s="40">
        <v>2</v>
      </c>
      <c r="AA23" s="40">
        <v>1</v>
      </c>
      <c r="AB23" s="40">
        <v>2</v>
      </c>
      <c r="AC23" s="58">
        <f t="shared" si="0"/>
        <v>14</v>
      </c>
      <c r="AD23" s="59">
        <v>60</v>
      </c>
      <c r="AE23" s="60">
        <f t="shared" si="1"/>
        <v>30</v>
      </c>
      <c r="AF23" s="61">
        <v>26</v>
      </c>
      <c r="AG23" s="66">
        <f t="shared" si="2"/>
        <v>-0.566666666666667</v>
      </c>
      <c r="AH23" s="34"/>
    </row>
    <row r="24" ht="76.5" customHeight="1" spans="1:34">
      <c r="A24" s="34"/>
      <c r="B24" s="44"/>
      <c r="C24" s="39" t="s">
        <v>32</v>
      </c>
      <c r="D24" s="42" t="s">
        <v>12</v>
      </c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>
        <v>1</v>
      </c>
      <c r="R24" s="40">
        <v>1</v>
      </c>
      <c r="S24" s="40">
        <v>1</v>
      </c>
      <c r="T24" s="40">
        <v>3</v>
      </c>
      <c r="U24" s="40">
        <v>1</v>
      </c>
      <c r="V24" s="40">
        <v>2</v>
      </c>
      <c r="W24" s="40">
        <v>2</v>
      </c>
      <c r="X24" s="40">
        <v>1</v>
      </c>
      <c r="Y24" s="40"/>
      <c r="Z24" s="40">
        <v>1</v>
      </c>
      <c r="AA24" s="40">
        <v>1</v>
      </c>
      <c r="AB24" s="40"/>
      <c r="AC24" s="58">
        <f t="shared" si="0"/>
        <v>14</v>
      </c>
      <c r="AD24" s="59">
        <v>120</v>
      </c>
      <c r="AE24" s="60">
        <f t="shared" si="1"/>
        <v>60</v>
      </c>
      <c r="AF24" s="61">
        <v>47</v>
      </c>
      <c r="AG24" s="66">
        <f t="shared" si="2"/>
        <v>-0.608333333333333</v>
      </c>
      <c r="AH24" s="34"/>
    </row>
    <row r="25" ht="76.5" customHeight="1" spans="1:34">
      <c r="A25" s="34"/>
      <c r="B25" s="41"/>
      <c r="C25" s="39" t="s">
        <v>33</v>
      </c>
      <c r="D25" s="40" t="s">
        <v>12</v>
      </c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>
        <v>1</v>
      </c>
      <c r="P25" s="40"/>
      <c r="Q25" s="40">
        <v>2</v>
      </c>
      <c r="R25" s="40">
        <v>2</v>
      </c>
      <c r="S25" s="40">
        <v>3</v>
      </c>
      <c r="T25" s="40">
        <v>3</v>
      </c>
      <c r="U25" s="40">
        <v>1</v>
      </c>
      <c r="V25" s="40"/>
      <c r="W25" s="40">
        <v>1</v>
      </c>
      <c r="X25" s="40">
        <v>1</v>
      </c>
      <c r="Y25" s="40"/>
      <c r="Z25" s="40"/>
      <c r="AA25" s="40"/>
      <c r="AB25" s="40"/>
      <c r="AC25" s="58">
        <f t="shared" si="0"/>
        <v>14</v>
      </c>
      <c r="AD25" s="59">
        <v>110</v>
      </c>
      <c r="AE25" s="60">
        <f t="shared" si="1"/>
        <v>55</v>
      </c>
      <c r="AF25" s="61">
        <v>43.5</v>
      </c>
      <c r="AG25" s="66">
        <f t="shared" si="2"/>
        <v>-0.604545454545454</v>
      </c>
      <c r="AH25" s="34"/>
    </row>
    <row r="26" ht="76.5" customHeight="1" spans="1:34">
      <c r="A26" s="34"/>
      <c r="B26" s="44"/>
      <c r="C26" s="39" t="s">
        <v>34</v>
      </c>
      <c r="D26" s="42" t="s">
        <v>12</v>
      </c>
      <c r="E26" s="40"/>
      <c r="F26" s="40"/>
      <c r="G26" s="40"/>
      <c r="H26" s="40">
        <v>1</v>
      </c>
      <c r="I26" s="40"/>
      <c r="J26" s="40">
        <v>5</v>
      </c>
      <c r="K26" s="40"/>
      <c r="L26" s="40">
        <v>4</v>
      </c>
      <c r="M26" s="40"/>
      <c r="N26" s="40">
        <v>1</v>
      </c>
      <c r="O26" s="40">
        <v>1</v>
      </c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58">
        <f t="shared" si="0"/>
        <v>12</v>
      </c>
      <c r="AD26" s="59">
        <v>90</v>
      </c>
      <c r="AE26" s="60">
        <f t="shared" si="1"/>
        <v>45</v>
      </c>
      <c r="AF26" s="61">
        <v>36.5</v>
      </c>
      <c r="AG26" s="66">
        <f t="shared" si="2"/>
        <v>-0.594444444444444</v>
      </c>
      <c r="AH26" s="34"/>
    </row>
    <row r="27" ht="76.5" customHeight="1" spans="1:34">
      <c r="A27" s="34"/>
      <c r="B27" s="38"/>
      <c r="C27" s="39" t="s">
        <v>35</v>
      </c>
      <c r="D27" s="40" t="s">
        <v>2</v>
      </c>
      <c r="E27" s="40"/>
      <c r="F27" s="40">
        <v>2</v>
      </c>
      <c r="G27" s="40">
        <v>2</v>
      </c>
      <c r="H27" s="40">
        <v>2</v>
      </c>
      <c r="I27" s="40">
        <v>1</v>
      </c>
      <c r="J27" s="40">
        <v>1</v>
      </c>
      <c r="K27" s="40">
        <v>1</v>
      </c>
      <c r="L27" s="40">
        <v>1</v>
      </c>
      <c r="M27" s="40"/>
      <c r="N27" s="40">
        <v>1</v>
      </c>
      <c r="O27" s="40">
        <v>1</v>
      </c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58">
        <f t="shared" si="0"/>
        <v>12</v>
      </c>
      <c r="AD27" s="63">
        <v>55</v>
      </c>
      <c r="AE27" s="60">
        <f t="shared" si="1"/>
        <v>27.5</v>
      </c>
      <c r="AF27" s="61">
        <v>24.25</v>
      </c>
      <c r="AG27" s="66">
        <f t="shared" si="2"/>
        <v>-0.559090909090909</v>
      </c>
      <c r="AH27" s="34"/>
    </row>
    <row r="28" ht="76.5" customHeight="1" spans="1:34">
      <c r="A28" s="45"/>
      <c r="B28" s="41"/>
      <c r="C28" s="39" t="s">
        <v>36</v>
      </c>
      <c r="D28" s="40" t="s">
        <v>12</v>
      </c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>
        <v>1</v>
      </c>
      <c r="P28" s="40"/>
      <c r="Q28" s="40">
        <v>1</v>
      </c>
      <c r="R28" s="40">
        <v>1</v>
      </c>
      <c r="S28" s="40">
        <v>2</v>
      </c>
      <c r="T28" s="40">
        <v>2</v>
      </c>
      <c r="U28" s="40">
        <v>2</v>
      </c>
      <c r="V28" s="40">
        <v>1</v>
      </c>
      <c r="W28" s="40">
        <v>1</v>
      </c>
      <c r="X28" s="40"/>
      <c r="Y28" s="40"/>
      <c r="Z28" s="40">
        <v>1</v>
      </c>
      <c r="AA28" s="40"/>
      <c r="AB28" s="40"/>
      <c r="AC28" s="58">
        <f t="shared" si="0"/>
        <v>12</v>
      </c>
      <c r="AD28" s="64">
        <v>140</v>
      </c>
      <c r="AE28" s="60">
        <f t="shared" si="1"/>
        <v>70</v>
      </c>
      <c r="AF28" s="61">
        <v>54</v>
      </c>
      <c r="AG28" s="66">
        <f t="shared" si="2"/>
        <v>-0.614285714285714</v>
      </c>
      <c r="AH28" s="34"/>
    </row>
    <row r="29" ht="76.5" customHeight="1" spans="1:34">
      <c r="A29" s="34"/>
      <c r="B29" s="38"/>
      <c r="C29" s="39" t="s">
        <v>37</v>
      </c>
      <c r="D29" s="40" t="s">
        <v>12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>
        <v>4</v>
      </c>
      <c r="V29" s="40">
        <v>4</v>
      </c>
      <c r="W29" s="40"/>
      <c r="X29" s="40">
        <v>3</v>
      </c>
      <c r="Y29" s="40"/>
      <c r="Z29" s="40"/>
      <c r="AA29" s="40"/>
      <c r="AB29" s="40"/>
      <c r="AC29" s="58">
        <f t="shared" si="0"/>
        <v>11</v>
      </c>
      <c r="AD29" s="63">
        <v>100</v>
      </c>
      <c r="AE29" s="60">
        <f t="shared" si="1"/>
        <v>50</v>
      </c>
      <c r="AF29" s="61">
        <v>40</v>
      </c>
      <c r="AG29" s="66">
        <f t="shared" si="2"/>
        <v>-0.6</v>
      </c>
      <c r="AH29" s="34"/>
    </row>
    <row r="30" ht="76.5" customHeight="1" spans="1:34">
      <c r="A30" s="34"/>
      <c r="B30" s="41"/>
      <c r="C30" s="39" t="s">
        <v>38</v>
      </c>
      <c r="D30" s="40" t="s">
        <v>39</v>
      </c>
      <c r="E30" s="40"/>
      <c r="F30" s="40"/>
      <c r="G30" s="40"/>
      <c r="H30" s="40"/>
      <c r="I30" s="40"/>
      <c r="J30" s="40">
        <v>3</v>
      </c>
      <c r="K30" s="40">
        <v>6</v>
      </c>
      <c r="L30" s="40"/>
      <c r="M30" s="40"/>
      <c r="N30" s="40">
        <v>2</v>
      </c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58">
        <f t="shared" si="0"/>
        <v>11</v>
      </c>
      <c r="AD30" s="64">
        <v>120</v>
      </c>
      <c r="AE30" s="60">
        <f t="shared" si="1"/>
        <v>60</v>
      </c>
      <c r="AF30" s="61">
        <v>47</v>
      </c>
      <c r="AG30" s="66">
        <f t="shared" si="2"/>
        <v>-0.608333333333333</v>
      </c>
      <c r="AH30" s="34"/>
    </row>
    <row r="31" ht="76.5" customHeight="1" spans="1:34">
      <c r="A31" s="34"/>
      <c r="B31" s="44"/>
      <c r="C31" s="39" t="s">
        <v>40</v>
      </c>
      <c r="D31" s="42" t="s">
        <v>14</v>
      </c>
      <c r="E31" s="40"/>
      <c r="F31" s="40">
        <v>3</v>
      </c>
      <c r="G31" s="40"/>
      <c r="H31" s="40">
        <v>3</v>
      </c>
      <c r="I31" s="40"/>
      <c r="J31" s="40">
        <v>3</v>
      </c>
      <c r="K31" s="40"/>
      <c r="L31" s="40">
        <v>2</v>
      </c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58">
        <f t="shared" si="0"/>
        <v>11</v>
      </c>
      <c r="AD31" s="63">
        <v>60</v>
      </c>
      <c r="AE31" s="60">
        <f t="shared" si="1"/>
        <v>30</v>
      </c>
      <c r="AF31" s="61">
        <v>26</v>
      </c>
      <c r="AG31" s="66">
        <f t="shared" si="2"/>
        <v>-0.566666666666667</v>
      </c>
      <c r="AH31" s="34"/>
    </row>
    <row r="32" ht="76.5" customHeight="1" spans="1:34">
      <c r="A32" s="34"/>
      <c r="B32" s="38"/>
      <c r="C32" s="39" t="s">
        <v>41</v>
      </c>
      <c r="D32" s="40" t="s">
        <v>12</v>
      </c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>
        <v>1</v>
      </c>
      <c r="T32" s="40">
        <v>2</v>
      </c>
      <c r="U32" s="40">
        <v>1</v>
      </c>
      <c r="V32" s="40">
        <v>2</v>
      </c>
      <c r="W32" s="40">
        <v>1</v>
      </c>
      <c r="X32" s="40">
        <v>1</v>
      </c>
      <c r="Y32" s="40"/>
      <c r="Z32" s="40">
        <v>1</v>
      </c>
      <c r="AA32" s="40">
        <v>1</v>
      </c>
      <c r="AB32" s="40"/>
      <c r="AC32" s="58">
        <f t="shared" si="0"/>
        <v>10</v>
      </c>
      <c r="AD32" s="63">
        <v>140</v>
      </c>
      <c r="AE32" s="60">
        <f t="shared" si="1"/>
        <v>70</v>
      </c>
      <c r="AF32" s="61">
        <v>54</v>
      </c>
      <c r="AG32" s="66">
        <f t="shared" si="2"/>
        <v>-0.614285714285714</v>
      </c>
      <c r="AH32" s="34"/>
    </row>
    <row r="33" ht="76.5" customHeight="1" spans="1:34">
      <c r="A33" s="34"/>
      <c r="B33" s="41"/>
      <c r="C33" s="39" t="s">
        <v>42</v>
      </c>
      <c r="D33" s="42" t="s">
        <v>14</v>
      </c>
      <c r="E33" s="40"/>
      <c r="F33" s="40">
        <v>3</v>
      </c>
      <c r="G33" s="40"/>
      <c r="H33" s="40">
        <v>3</v>
      </c>
      <c r="I33" s="40"/>
      <c r="J33" s="40">
        <v>2</v>
      </c>
      <c r="K33" s="40"/>
      <c r="L33" s="40">
        <v>2</v>
      </c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58">
        <f t="shared" si="0"/>
        <v>10</v>
      </c>
      <c r="AD33" s="63">
        <v>65</v>
      </c>
      <c r="AE33" s="60">
        <f t="shared" si="1"/>
        <v>32.5</v>
      </c>
      <c r="AF33" s="61">
        <v>27.75</v>
      </c>
      <c r="AG33" s="66">
        <f t="shared" si="2"/>
        <v>-0.573076923076923</v>
      </c>
      <c r="AH33" s="34"/>
    </row>
    <row r="34" ht="76.5" customHeight="1" spans="1:34">
      <c r="A34" s="34"/>
      <c r="B34" s="44"/>
      <c r="C34" s="39" t="s">
        <v>43</v>
      </c>
      <c r="D34" s="42" t="s">
        <v>12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>
        <v>1</v>
      </c>
      <c r="P34" s="40"/>
      <c r="Q34" s="40"/>
      <c r="R34" s="40">
        <v>2</v>
      </c>
      <c r="S34" s="40">
        <v>1</v>
      </c>
      <c r="T34" s="40">
        <v>2</v>
      </c>
      <c r="U34" s="40"/>
      <c r="V34" s="40"/>
      <c r="W34" s="40">
        <v>2</v>
      </c>
      <c r="X34" s="40"/>
      <c r="Y34" s="40"/>
      <c r="Z34" s="40"/>
      <c r="AA34" s="40">
        <v>2</v>
      </c>
      <c r="AB34" s="40"/>
      <c r="AC34" s="58">
        <f t="shared" si="0"/>
        <v>10</v>
      </c>
      <c r="AD34" s="63">
        <v>80</v>
      </c>
      <c r="AE34" s="60">
        <f t="shared" si="1"/>
        <v>40</v>
      </c>
      <c r="AF34" s="61">
        <v>33</v>
      </c>
      <c r="AG34" s="66">
        <f t="shared" si="2"/>
        <v>-0.5875</v>
      </c>
      <c r="AH34" s="34"/>
    </row>
    <row r="35" ht="76.5" customHeight="1" spans="1:34">
      <c r="A35" s="34"/>
      <c r="B35" s="41"/>
      <c r="C35" s="39" t="s">
        <v>44</v>
      </c>
      <c r="D35" s="40" t="s">
        <v>12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>
        <v>2</v>
      </c>
      <c r="T35" s="40">
        <v>2</v>
      </c>
      <c r="U35" s="40"/>
      <c r="V35" s="40">
        <v>2</v>
      </c>
      <c r="W35" s="40">
        <v>3</v>
      </c>
      <c r="X35" s="40"/>
      <c r="Y35" s="40"/>
      <c r="Z35" s="40"/>
      <c r="AA35" s="40"/>
      <c r="AB35" s="40"/>
      <c r="AC35" s="58">
        <f t="shared" si="0"/>
        <v>9</v>
      </c>
      <c r="AD35" s="64">
        <v>85</v>
      </c>
      <c r="AE35" s="60">
        <f t="shared" si="1"/>
        <v>42.5</v>
      </c>
      <c r="AF35" s="61">
        <v>34.75</v>
      </c>
      <c r="AG35" s="66">
        <f t="shared" si="2"/>
        <v>-0.591176470588235</v>
      </c>
      <c r="AH35" s="34"/>
    </row>
    <row r="36" ht="76.5" customHeight="1" spans="1:34">
      <c r="A36" s="34"/>
      <c r="B36" s="41"/>
      <c r="C36" s="39" t="s">
        <v>45</v>
      </c>
      <c r="D36" s="42" t="s">
        <v>12</v>
      </c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>
        <v>1</v>
      </c>
      <c r="R36" s="40">
        <v>1</v>
      </c>
      <c r="S36" s="40">
        <v>1</v>
      </c>
      <c r="T36" s="40">
        <v>1</v>
      </c>
      <c r="U36" s="40">
        <v>1</v>
      </c>
      <c r="V36" s="40"/>
      <c r="W36" s="40">
        <v>1</v>
      </c>
      <c r="X36" s="40">
        <v>1</v>
      </c>
      <c r="Y36" s="40"/>
      <c r="Z36" s="40">
        <v>1</v>
      </c>
      <c r="AA36" s="40"/>
      <c r="AB36" s="40"/>
      <c r="AC36" s="58">
        <f t="shared" si="0"/>
        <v>8</v>
      </c>
      <c r="AD36" s="63">
        <v>110</v>
      </c>
      <c r="AE36" s="60">
        <f t="shared" si="1"/>
        <v>55</v>
      </c>
      <c r="AF36" s="61">
        <v>43.5</v>
      </c>
      <c r="AG36" s="66">
        <f t="shared" si="2"/>
        <v>-0.604545454545454</v>
      </c>
      <c r="AH36" s="34"/>
    </row>
    <row r="37" ht="76.5" customHeight="1" spans="1:34">
      <c r="A37" s="34"/>
      <c r="B37" s="41"/>
      <c r="C37" s="39" t="s">
        <v>46</v>
      </c>
      <c r="D37" s="40" t="s">
        <v>2</v>
      </c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>
        <v>1</v>
      </c>
      <c r="R37" s="40">
        <v>2</v>
      </c>
      <c r="S37" s="40"/>
      <c r="T37" s="40"/>
      <c r="U37" s="40"/>
      <c r="V37" s="40"/>
      <c r="W37" s="40"/>
      <c r="X37" s="40"/>
      <c r="Y37" s="40">
        <v>1</v>
      </c>
      <c r="Z37" s="40">
        <v>2</v>
      </c>
      <c r="AA37" s="40">
        <v>2</v>
      </c>
      <c r="AB37" s="40"/>
      <c r="AC37" s="58">
        <f t="shared" si="0"/>
        <v>8</v>
      </c>
      <c r="AD37" s="63">
        <v>60</v>
      </c>
      <c r="AE37" s="60">
        <f t="shared" si="1"/>
        <v>30</v>
      </c>
      <c r="AF37" s="61">
        <v>26</v>
      </c>
      <c r="AG37" s="66">
        <f t="shared" si="2"/>
        <v>-0.566666666666667</v>
      </c>
      <c r="AH37" s="34"/>
    </row>
    <row r="38" ht="76.5" customHeight="1" spans="1:34">
      <c r="A38" s="34"/>
      <c r="B38" s="41"/>
      <c r="C38" s="39" t="s">
        <v>47</v>
      </c>
      <c r="D38" s="40" t="s">
        <v>12</v>
      </c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>
        <v>1</v>
      </c>
      <c r="S38" s="40">
        <v>1</v>
      </c>
      <c r="T38" s="40">
        <v>1</v>
      </c>
      <c r="U38" s="40">
        <v>2</v>
      </c>
      <c r="V38" s="40">
        <v>1</v>
      </c>
      <c r="W38" s="40">
        <v>1</v>
      </c>
      <c r="X38" s="40"/>
      <c r="Y38" s="40"/>
      <c r="Z38" s="40"/>
      <c r="AA38" s="40"/>
      <c r="AB38" s="40"/>
      <c r="AC38" s="58">
        <f t="shared" si="0"/>
        <v>7</v>
      </c>
      <c r="AD38" s="64">
        <v>190</v>
      </c>
      <c r="AE38" s="60">
        <f t="shared" si="1"/>
        <v>95</v>
      </c>
      <c r="AF38" s="61">
        <v>71.5</v>
      </c>
      <c r="AG38" s="66">
        <f t="shared" si="2"/>
        <v>-0.623684210526316</v>
      </c>
      <c r="AH38" s="34"/>
    </row>
    <row r="39" ht="76.5" customHeight="1" spans="1:34">
      <c r="A39" s="34"/>
      <c r="B39" s="41"/>
      <c r="C39" s="39" t="s">
        <v>48</v>
      </c>
      <c r="D39" s="40" t="s">
        <v>12</v>
      </c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>
        <v>1</v>
      </c>
      <c r="P39" s="40"/>
      <c r="Q39" s="40"/>
      <c r="R39" s="40">
        <v>6</v>
      </c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58">
        <f t="shared" si="0"/>
        <v>7</v>
      </c>
      <c r="AD39" s="64">
        <v>140</v>
      </c>
      <c r="AE39" s="60">
        <f t="shared" si="1"/>
        <v>70</v>
      </c>
      <c r="AF39" s="61">
        <v>54</v>
      </c>
      <c r="AG39" s="66">
        <f t="shared" si="2"/>
        <v>-0.614285714285714</v>
      </c>
      <c r="AH39" s="34"/>
    </row>
    <row r="40" ht="76.5" customHeight="1" spans="1:34">
      <c r="A40" s="34"/>
      <c r="B40" s="41"/>
      <c r="C40" s="39" t="s">
        <v>49</v>
      </c>
      <c r="D40" s="40" t="s">
        <v>2</v>
      </c>
      <c r="E40" s="40"/>
      <c r="F40" s="40">
        <v>2</v>
      </c>
      <c r="G40" s="40">
        <v>1</v>
      </c>
      <c r="H40" s="40">
        <v>1</v>
      </c>
      <c r="I40" s="40">
        <v>2</v>
      </c>
      <c r="J40" s="40"/>
      <c r="K40" s="40"/>
      <c r="L40" s="40"/>
      <c r="M40" s="40"/>
      <c r="N40" s="40">
        <v>1</v>
      </c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58">
        <f t="shared" si="0"/>
        <v>7</v>
      </c>
      <c r="AD40" s="63">
        <v>60</v>
      </c>
      <c r="AE40" s="60">
        <f t="shared" si="1"/>
        <v>30</v>
      </c>
      <c r="AF40" s="61">
        <v>26</v>
      </c>
      <c r="AG40" s="66">
        <f t="shared" si="2"/>
        <v>-0.566666666666667</v>
      </c>
      <c r="AH40" s="34"/>
    </row>
    <row r="41" ht="76.5" customHeight="1" spans="1:34">
      <c r="A41" s="34"/>
      <c r="B41" s="38"/>
      <c r="C41" s="39" t="s">
        <v>50</v>
      </c>
      <c r="D41" s="40" t="s">
        <v>12</v>
      </c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>
        <v>4</v>
      </c>
      <c r="U41" s="40">
        <v>3</v>
      </c>
      <c r="V41" s="40"/>
      <c r="W41" s="40"/>
      <c r="X41" s="40"/>
      <c r="Y41" s="40"/>
      <c r="Z41" s="40"/>
      <c r="AA41" s="40"/>
      <c r="AB41" s="40"/>
      <c r="AC41" s="58">
        <f t="shared" si="0"/>
        <v>7</v>
      </c>
      <c r="AD41" s="63">
        <v>90</v>
      </c>
      <c r="AE41" s="60">
        <f t="shared" si="1"/>
        <v>45</v>
      </c>
      <c r="AF41" s="61">
        <v>36.5</v>
      </c>
      <c r="AG41" s="66">
        <f t="shared" si="2"/>
        <v>-0.594444444444444</v>
      </c>
      <c r="AH41" s="34"/>
    </row>
    <row r="42" ht="76.5" customHeight="1" spans="1:34">
      <c r="A42" s="34"/>
      <c r="B42" s="41"/>
      <c r="C42" s="39" t="s">
        <v>51</v>
      </c>
      <c r="D42" s="40" t="s">
        <v>52</v>
      </c>
      <c r="E42" s="40"/>
      <c r="F42" s="40"/>
      <c r="G42" s="40">
        <v>1</v>
      </c>
      <c r="H42" s="40">
        <v>2</v>
      </c>
      <c r="I42" s="40">
        <v>1</v>
      </c>
      <c r="J42" s="40"/>
      <c r="K42" s="40"/>
      <c r="L42" s="40"/>
      <c r="M42" s="40"/>
      <c r="N42" s="40">
        <v>2</v>
      </c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58">
        <f t="shared" si="0"/>
        <v>6</v>
      </c>
      <c r="AD42" s="64">
        <v>80</v>
      </c>
      <c r="AE42" s="60">
        <f t="shared" si="1"/>
        <v>40</v>
      </c>
      <c r="AF42" s="61">
        <v>33</v>
      </c>
      <c r="AG42" s="66">
        <f t="shared" si="2"/>
        <v>-0.5875</v>
      </c>
      <c r="AH42" s="34"/>
    </row>
    <row r="43" ht="76.5" customHeight="1" spans="1:34">
      <c r="A43" s="34"/>
      <c r="B43" s="41"/>
      <c r="C43" s="39" t="s">
        <v>53</v>
      </c>
      <c r="D43" s="40" t="s">
        <v>12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>
        <v>2</v>
      </c>
      <c r="P43" s="40"/>
      <c r="Q43" s="40">
        <v>1</v>
      </c>
      <c r="R43" s="40">
        <v>1</v>
      </c>
      <c r="S43" s="40"/>
      <c r="T43" s="40"/>
      <c r="U43" s="40"/>
      <c r="V43" s="40"/>
      <c r="W43" s="40">
        <v>1</v>
      </c>
      <c r="X43" s="40"/>
      <c r="Y43" s="40"/>
      <c r="Z43" s="40"/>
      <c r="AA43" s="40">
        <v>1</v>
      </c>
      <c r="AB43" s="40"/>
      <c r="AC43" s="58">
        <f t="shared" si="0"/>
        <v>6</v>
      </c>
      <c r="AD43" s="64">
        <v>190</v>
      </c>
      <c r="AE43" s="60">
        <f t="shared" si="1"/>
        <v>95</v>
      </c>
      <c r="AF43" s="61">
        <v>71.5</v>
      </c>
      <c r="AG43" s="66">
        <f t="shared" si="2"/>
        <v>-0.623684210526316</v>
      </c>
      <c r="AH43" s="34"/>
    </row>
    <row r="44" ht="76.5" customHeight="1" spans="1:34">
      <c r="A44" s="34"/>
      <c r="B44" s="41"/>
      <c r="C44" s="39" t="s">
        <v>54</v>
      </c>
      <c r="D44" s="40" t="s">
        <v>12</v>
      </c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>
        <v>1</v>
      </c>
      <c r="S44" s="40">
        <v>2</v>
      </c>
      <c r="T44" s="40">
        <v>1</v>
      </c>
      <c r="U44" s="40"/>
      <c r="V44" s="40"/>
      <c r="W44" s="40">
        <v>2</v>
      </c>
      <c r="X44" s="40"/>
      <c r="Y44" s="40"/>
      <c r="Z44" s="40"/>
      <c r="AA44" s="40"/>
      <c r="AB44" s="40"/>
      <c r="AC44" s="58">
        <f t="shared" si="0"/>
        <v>6</v>
      </c>
      <c r="AD44" s="64">
        <v>200</v>
      </c>
      <c r="AE44" s="60">
        <f t="shared" si="1"/>
        <v>100</v>
      </c>
      <c r="AF44" s="61">
        <v>75</v>
      </c>
      <c r="AG44" s="66">
        <f t="shared" si="2"/>
        <v>-0.625</v>
      </c>
      <c r="AH44" s="34"/>
    </row>
    <row r="45" ht="76.5" customHeight="1" spans="1:34">
      <c r="A45" s="34"/>
      <c r="B45" s="41"/>
      <c r="C45" s="39" t="s">
        <v>55</v>
      </c>
      <c r="D45" s="40" t="s">
        <v>52</v>
      </c>
      <c r="E45" s="40"/>
      <c r="F45" s="40"/>
      <c r="G45" s="40">
        <v>1</v>
      </c>
      <c r="H45" s="40"/>
      <c r="I45" s="40"/>
      <c r="J45" s="40"/>
      <c r="K45" s="40"/>
      <c r="L45" s="40"/>
      <c r="M45" s="40"/>
      <c r="N45" s="40">
        <v>2</v>
      </c>
      <c r="O45" s="40">
        <v>1</v>
      </c>
      <c r="P45" s="40">
        <v>1</v>
      </c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58">
        <f t="shared" si="0"/>
        <v>5</v>
      </c>
      <c r="AD45" s="64">
        <v>100</v>
      </c>
      <c r="AE45" s="60">
        <f t="shared" si="1"/>
        <v>50</v>
      </c>
      <c r="AF45" s="61">
        <v>40</v>
      </c>
      <c r="AG45" s="66">
        <f t="shared" si="2"/>
        <v>-0.6</v>
      </c>
      <c r="AH45" s="34"/>
    </row>
    <row r="46" ht="76.5" customHeight="1" spans="1:34">
      <c r="A46" s="34"/>
      <c r="B46" s="41"/>
      <c r="C46" s="39" t="s">
        <v>56</v>
      </c>
      <c r="D46" s="40" t="s">
        <v>12</v>
      </c>
      <c r="E46" s="40"/>
      <c r="F46" s="40"/>
      <c r="G46" s="40"/>
      <c r="H46" s="40"/>
      <c r="I46" s="40"/>
      <c r="J46" s="40"/>
      <c r="K46" s="40"/>
      <c r="L46" s="40"/>
      <c r="M46" s="40"/>
      <c r="N46" s="40">
        <v>2</v>
      </c>
      <c r="O46" s="40"/>
      <c r="P46" s="40"/>
      <c r="Q46" s="40"/>
      <c r="R46" s="40">
        <v>3</v>
      </c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58">
        <f t="shared" si="0"/>
        <v>5</v>
      </c>
      <c r="AD46" s="64">
        <v>160</v>
      </c>
      <c r="AE46" s="60">
        <f t="shared" si="1"/>
        <v>80</v>
      </c>
      <c r="AF46" s="61">
        <v>61</v>
      </c>
      <c r="AG46" s="66">
        <f t="shared" si="2"/>
        <v>-0.61875</v>
      </c>
      <c r="AH46" s="34"/>
    </row>
    <row r="47" ht="76.5" customHeight="1" spans="1:34">
      <c r="A47" s="34"/>
      <c r="B47" s="41"/>
      <c r="C47" s="39" t="s">
        <v>57</v>
      </c>
      <c r="D47" s="40" t="s">
        <v>12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>
        <v>1</v>
      </c>
      <c r="R47" s="40">
        <v>2</v>
      </c>
      <c r="S47" s="40"/>
      <c r="T47" s="40">
        <v>1</v>
      </c>
      <c r="U47" s="40"/>
      <c r="V47" s="40"/>
      <c r="W47" s="40"/>
      <c r="X47" s="40"/>
      <c r="Y47" s="40"/>
      <c r="Z47" s="40">
        <v>1</v>
      </c>
      <c r="AA47" s="40"/>
      <c r="AB47" s="40"/>
      <c r="AC47" s="58">
        <f t="shared" si="0"/>
        <v>5</v>
      </c>
      <c r="AD47" s="64">
        <v>100</v>
      </c>
      <c r="AE47" s="60">
        <f t="shared" si="1"/>
        <v>50</v>
      </c>
      <c r="AF47" s="61">
        <v>40</v>
      </c>
      <c r="AG47" s="66">
        <f t="shared" si="2"/>
        <v>-0.6</v>
      </c>
      <c r="AH47" s="34"/>
    </row>
    <row r="48" ht="76.5" customHeight="1" spans="1:34">
      <c r="A48" s="34"/>
      <c r="B48" s="35"/>
      <c r="C48" s="46" t="s">
        <v>58</v>
      </c>
      <c r="D48" s="37" t="s">
        <v>52</v>
      </c>
      <c r="E48" s="40"/>
      <c r="F48" s="40"/>
      <c r="G48" s="40"/>
      <c r="H48" s="40"/>
      <c r="I48" s="40"/>
      <c r="J48" s="40"/>
      <c r="K48" s="40"/>
      <c r="L48" s="40"/>
      <c r="M48" s="40"/>
      <c r="N48" s="40">
        <v>1</v>
      </c>
      <c r="O48" s="40">
        <v>1</v>
      </c>
      <c r="P48" s="40"/>
      <c r="Q48" s="40">
        <v>1</v>
      </c>
      <c r="R48" s="40"/>
      <c r="S48" s="40">
        <v>1</v>
      </c>
      <c r="T48" s="40"/>
      <c r="U48" s="40"/>
      <c r="V48" s="40"/>
      <c r="W48" s="40"/>
      <c r="X48" s="40"/>
      <c r="Y48" s="40"/>
      <c r="Z48" s="40"/>
      <c r="AA48" s="40"/>
      <c r="AB48" s="40"/>
      <c r="AC48" s="58">
        <f t="shared" si="0"/>
        <v>4</v>
      </c>
      <c r="AD48" s="62">
        <v>110</v>
      </c>
      <c r="AE48" s="60">
        <f t="shared" si="1"/>
        <v>55</v>
      </c>
      <c r="AF48" s="61">
        <v>43.5</v>
      </c>
      <c r="AG48" s="66">
        <f t="shared" si="2"/>
        <v>-0.604545454545454</v>
      </c>
      <c r="AH48" s="34"/>
    </row>
    <row r="49" ht="76.5" customHeight="1" spans="1:34">
      <c r="A49" s="34"/>
      <c r="B49" s="41"/>
      <c r="C49" s="39" t="s">
        <v>59</v>
      </c>
      <c r="D49" s="40" t="s">
        <v>52</v>
      </c>
      <c r="E49" s="40"/>
      <c r="F49" s="40"/>
      <c r="G49" s="40">
        <v>1</v>
      </c>
      <c r="H49" s="40">
        <v>1</v>
      </c>
      <c r="I49" s="40">
        <v>2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58">
        <f t="shared" si="0"/>
        <v>4</v>
      </c>
      <c r="AD49" s="64">
        <v>90</v>
      </c>
      <c r="AE49" s="60">
        <f t="shared" si="1"/>
        <v>45</v>
      </c>
      <c r="AF49" s="61">
        <v>36.5</v>
      </c>
      <c r="AG49" s="66">
        <f t="shared" si="2"/>
        <v>-0.594444444444444</v>
      </c>
      <c r="AH49" s="34"/>
    </row>
    <row r="50" ht="76.5" customHeight="1" spans="1:34">
      <c r="A50" s="34"/>
      <c r="B50" s="41"/>
      <c r="C50" s="39" t="s">
        <v>60</v>
      </c>
      <c r="D50" s="40" t="s">
        <v>52</v>
      </c>
      <c r="E50" s="40"/>
      <c r="F50" s="40">
        <v>1</v>
      </c>
      <c r="G50" s="40"/>
      <c r="H50" s="40">
        <v>2</v>
      </c>
      <c r="I50" s="40"/>
      <c r="J50" s="40"/>
      <c r="K50" s="40"/>
      <c r="L50" s="40"/>
      <c r="M50" s="40"/>
      <c r="N50" s="40"/>
      <c r="O50" s="40"/>
      <c r="P50" s="40"/>
      <c r="Q50" s="40">
        <v>1</v>
      </c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58">
        <f t="shared" si="0"/>
        <v>4</v>
      </c>
      <c r="AD50" s="64">
        <v>100</v>
      </c>
      <c r="AE50" s="60">
        <f t="shared" si="1"/>
        <v>50</v>
      </c>
      <c r="AF50" s="61">
        <v>40</v>
      </c>
      <c r="AG50" s="66">
        <f t="shared" si="2"/>
        <v>-0.6</v>
      </c>
      <c r="AH50" s="34"/>
    </row>
    <row r="51" ht="76.5" customHeight="1" spans="1:34">
      <c r="A51" s="34"/>
      <c r="B51" s="41"/>
      <c r="C51" s="39" t="s">
        <v>61</v>
      </c>
      <c r="D51" s="40" t="s">
        <v>12</v>
      </c>
      <c r="E51" s="40"/>
      <c r="F51" s="40"/>
      <c r="G51" s="40"/>
      <c r="H51" s="40"/>
      <c r="I51" s="40">
        <v>1</v>
      </c>
      <c r="J51" s="40">
        <v>1</v>
      </c>
      <c r="K51" s="40"/>
      <c r="L51" s="40"/>
      <c r="M51" s="40"/>
      <c r="N51" s="40"/>
      <c r="O51" s="40">
        <v>2</v>
      </c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58">
        <f t="shared" si="0"/>
        <v>4</v>
      </c>
      <c r="AD51" s="64">
        <v>100</v>
      </c>
      <c r="AE51" s="60">
        <f t="shared" si="1"/>
        <v>50</v>
      </c>
      <c r="AF51" s="61">
        <v>40</v>
      </c>
      <c r="AG51" s="66">
        <f t="shared" si="2"/>
        <v>-0.6</v>
      </c>
      <c r="AH51" s="34"/>
    </row>
    <row r="52" ht="76.5" customHeight="1" spans="1:34">
      <c r="A52" s="34"/>
      <c r="B52" s="41"/>
      <c r="C52" s="39" t="s">
        <v>62</v>
      </c>
      <c r="D52" s="40" t="s">
        <v>12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>
        <v>2</v>
      </c>
      <c r="P52" s="40"/>
      <c r="Q52" s="40"/>
      <c r="R52" s="40"/>
      <c r="S52" s="40">
        <v>1</v>
      </c>
      <c r="T52" s="40"/>
      <c r="U52" s="40"/>
      <c r="V52" s="40"/>
      <c r="W52" s="40">
        <v>1</v>
      </c>
      <c r="X52" s="40"/>
      <c r="Y52" s="40"/>
      <c r="Z52" s="40"/>
      <c r="AA52" s="40"/>
      <c r="AB52" s="40"/>
      <c r="AC52" s="58">
        <f t="shared" si="0"/>
        <v>4</v>
      </c>
      <c r="AD52" s="64">
        <v>220</v>
      </c>
      <c r="AE52" s="60">
        <f t="shared" si="1"/>
        <v>110</v>
      </c>
      <c r="AF52" s="61">
        <v>82</v>
      </c>
      <c r="AG52" s="66">
        <f t="shared" si="2"/>
        <v>-0.627272727272727</v>
      </c>
      <c r="AH52" s="34"/>
    </row>
    <row r="53" ht="76.5" customHeight="1" spans="1:34">
      <c r="A53" s="34"/>
      <c r="B53" s="41"/>
      <c r="C53" s="39" t="s">
        <v>63</v>
      </c>
      <c r="D53" s="40" t="s">
        <v>12</v>
      </c>
      <c r="E53" s="40"/>
      <c r="F53" s="40"/>
      <c r="G53" s="40"/>
      <c r="H53" s="40"/>
      <c r="I53" s="40"/>
      <c r="J53" s="40"/>
      <c r="K53" s="40"/>
      <c r="L53" s="40"/>
      <c r="M53" s="40"/>
      <c r="N53" s="40">
        <v>1</v>
      </c>
      <c r="O53" s="40"/>
      <c r="P53" s="40"/>
      <c r="Q53" s="40"/>
      <c r="R53" s="40"/>
      <c r="S53" s="40">
        <v>1</v>
      </c>
      <c r="T53" s="40"/>
      <c r="U53" s="40">
        <v>2</v>
      </c>
      <c r="V53" s="40"/>
      <c r="W53" s="40"/>
      <c r="X53" s="40"/>
      <c r="Y53" s="40"/>
      <c r="Z53" s="40"/>
      <c r="AA53" s="40"/>
      <c r="AB53" s="40"/>
      <c r="AC53" s="58">
        <f t="shared" si="0"/>
        <v>4</v>
      </c>
      <c r="AD53" s="63">
        <v>180</v>
      </c>
      <c r="AE53" s="60">
        <f t="shared" si="1"/>
        <v>90</v>
      </c>
      <c r="AF53" s="61">
        <v>68</v>
      </c>
      <c r="AG53" s="66">
        <f t="shared" si="2"/>
        <v>-0.622222222222222</v>
      </c>
      <c r="AH53" s="34"/>
    </row>
    <row r="54" ht="76.5" customHeight="1" spans="1:34">
      <c r="A54" s="34"/>
      <c r="B54" s="41"/>
      <c r="C54" s="39" t="s">
        <v>64</v>
      </c>
      <c r="D54" s="40" t="s">
        <v>12</v>
      </c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>
        <v>1</v>
      </c>
      <c r="U54" s="40">
        <v>1</v>
      </c>
      <c r="V54" s="40"/>
      <c r="W54" s="40">
        <v>2</v>
      </c>
      <c r="X54" s="40"/>
      <c r="Y54" s="40"/>
      <c r="Z54" s="40"/>
      <c r="AA54" s="40"/>
      <c r="AB54" s="40"/>
      <c r="AC54" s="58">
        <f t="shared" si="0"/>
        <v>4</v>
      </c>
      <c r="AD54" s="63">
        <v>180</v>
      </c>
      <c r="AE54" s="60">
        <f t="shared" si="1"/>
        <v>90</v>
      </c>
      <c r="AF54" s="61">
        <v>68</v>
      </c>
      <c r="AG54" s="66">
        <f t="shared" si="2"/>
        <v>-0.622222222222222</v>
      </c>
      <c r="AH54" s="34"/>
    </row>
    <row r="55" ht="76.5" customHeight="1" spans="1:34">
      <c r="A55" s="34"/>
      <c r="B55" s="41"/>
      <c r="C55" s="39" t="s">
        <v>65</v>
      </c>
      <c r="D55" s="40" t="s">
        <v>12</v>
      </c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>
        <v>3</v>
      </c>
      <c r="S55" s="40">
        <v>1</v>
      </c>
      <c r="T55" s="40"/>
      <c r="U55" s="40"/>
      <c r="V55" s="40"/>
      <c r="W55" s="40"/>
      <c r="X55" s="40"/>
      <c r="Y55" s="40"/>
      <c r="Z55" s="40"/>
      <c r="AA55" s="40"/>
      <c r="AB55" s="40"/>
      <c r="AC55" s="58">
        <f t="shared" si="0"/>
        <v>4</v>
      </c>
      <c r="AD55" s="64">
        <v>150</v>
      </c>
      <c r="AE55" s="60">
        <f t="shared" si="1"/>
        <v>75</v>
      </c>
      <c r="AF55" s="61">
        <v>57.5</v>
      </c>
      <c r="AG55" s="66">
        <f t="shared" si="2"/>
        <v>-0.616666666666667</v>
      </c>
      <c r="AH55" s="34"/>
    </row>
    <row r="56" ht="76.5" customHeight="1" spans="1:34">
      <c r="A56" s="34"/>
      <c r="B56" s="41"/>
      <c r="C56" s="39" t="s">
        <v>66</v>
      </c>
      <c r="D56" s="40" t="s">
        <v>12</v>
      </c>
      <c r="E56" s="40"/>
      <c r="F56" s="40"/>
      <c r="G56" s="40"/>
      <c r="H56" s="40"/>
      <c r="I56" s="40"/>
      <c r="J56" s="40"/>
      <c r="K56" s="40"/>
      <c r="L56" s="40"/>
      <c r="M56" s="40"/>
      <c r="N56" s="40">
        <v>1</v>
      </c>
      <c r="O56" s="40"/>
      <c r="P56" s="40"/>
      <c r="Q56" s="40">
        <v>1</v>
      </c>
      <c r="R56" s="40"/>
      <c r="S56" s="40"/>
      <c r="T56" s="40"/>
      <c r="U56" s="40"/>
      <c r="V56" s="40"/>
      <c r="W56" s="40">
        <v>1</v>
      </c>
      <c r="X56" s="40">
        <v>1</v>
      </c>
      <c r="Y56" s="40"/>
      <c r="Z56" s="40"/>
      <c r="AA56" s="40"/>
      <c r="AB56" s="40"/>
      <c r="AC56" s="58">
        <f t="shared" si="0"/>
        <v>4</v>
      </c>
      <c r="AD56" s="64">
        <v>160</v>
      </c>
      <c r="AE56" s="60">
        <f t="shared" si="1"/>
        <v>80</v>
      </c>
      <c r="AF56" s="61">
        <v>61</v>
      </c>
      <c r="AG56" s="66">
        <f t="shared" si="2"/>
        <v>-0.61875</v>
      </c>
      <c r="AH56" s="34"/>
    </row>
    <row r="57" ht="76.5" customHeight="1" spans="1:34">
      <c r="A57" s="34"/>
      <c r="B57" s="41"/>
      <c r="C57" s="39" t="s">
        <v>67</v>
      </c>
      <c r="D57" s="40" t="s">
        <v>12</v>
      </c>
      <c r="E57" s="40"/>
      <c r="F57" s="40"/>
      <c r="G57" s="40"/>
      <c r="H57" s="40"/>
      <c r="I57" s="40"/>
      <c r="J57" s="40"/>
      <c r="K57" s="40"/>
      <c r="L57" s="40"/>
      <c r="M57" s="40"/>
      <c r="N57" s="40">
        <v>2</v>
      </c>
      <c r="O57" s="40">
        <v>2</v>
      </c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58">
        <f t="shared" si="0"/>
        <v>4</v>
      </c>
      <c r="AD57" s="64">
        <v>235</v>
      </c>
      <c r="AE57" s="60">
        <f t="shared" si="1"/>
        <v>117.5</v>
      </c>
      <c r="AF57" s="61">
        <v>87.25</v>
      </c>
      <c r="AG57" s="66">
        <f t="shared" si="2"/>
        <v>-0.628723404255319</v>
      </c>
      <c r="AH57" s="34"/>
    </row>
    <row r="58" ht="76.5" customHeight="1" spans="1:34">
      <c r="A58" s="34"/>
      <c r="B58" s="44"/>
      <c r="C58" s="39" t="s">
        <v>68</v>
      </c>
      <c r="D58" s="42" t="s">
        <v>14</v>
      </c>
      <c r="E58" s="40"/>
      <c r="F58" s="40"/>
      <c r="G58" s="40"/>
      <c r="H58" s="40"/>
      <c r="I58" s="40">
        <v>1</v>
      </c>
      <c r="J58" s="40"/>
      <c r="K58" s="40"/>
      <c r="L58" s="40"/>
      <c r="M58" s="40"/>
      <c r="N58" s="40">
        <v>3</v>
      </c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58">
        <f t="shared" si="0"/>
        <v>4</v>
      </c>
      <c r="AD58" s="64">
        <v>120</v>
      </c>
      <c r="AE58" s="60">
        <f t="shared" si="1"/>
        <v>60</v>
      </c>
      <c r="AF58" s="61">
        <v>47</v>
      </c>
      <c r="AG58" s="66">
        <f t="shared" si="2"/>
        <v>-0.608333333333333</v>
      </c>
      <c r="AH58" s="34"/>
    </row>
    <row r="59" ht="76.5" customHeight="1" spans="1:34">
      <c r="A59" s="34"/>
      <c r="B59" s="41"/>
      <c r="C59" s="39" t="s">
        <v>69</v>
      </c>
      <c r="D59" s="40" t="s">
        <v>39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>
        <v>1</v>
      </c>
      <c r="W59" s="40">
        <v>1</v>
      </c>
      <c r="X59" s="40">
        <v>2</v>
      </c>
      <c r="Y59" s="40"/>
      <c r="Z59" s="40"/>
      <c r="AA59" s="40"/>
      <c r="AB59" s="40"/>
      <c r="AC59" s="58">
        <f t="shared" si="0"/>
        <v>4</v>
      </c>
      <c r="AD59" s="64">
        <v>100</v>
      </c>
      <c r="AE59" s="60">
        <f t="shared" si="1"/>
        <v>50</v>
      </c>
      <c r="AF59" s="61">
        <v>40</v>
      </c>
      <c r="AG59" s="66">
        <f t="shared" si="2"/>
        <v>-0.6</v>
      </c>
      <c r="AH59" s="34"/>
    </row>
    <row r="60" ht="76.5" customHeight="1" spans="1:34">
      <c r="A60" s="34"/>
      <c r="B60" s="41"/>
      <c r="C60" s="39" t="s">
        <v>70</v>
      </c>
      <c r="D60" s="40" t="s">
        <v>52</v>
      </c>
      <c r="E60" s="40"/>
      <c r="F60" s="40"/>
      <c r="G60" s="40"/>
      <c r="H60" s="40"/>
      <c r="I60" s="40">
        <v>1</v>
      </c>
      <c r="J60" s="40"/>
      <c r="K60" s="40"/>
      <c r="L60" s="40"/>
      <c r="M60" s="40"/>
      <c r="N60" s="40">
        <v>2</v>
      </c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58">
        <f t="shared" si="0"/>
        <v>3</v>
      </c>
      <c r="AD60" s="64">
        <v>110</v>
      </c>
      <c r="AE60" s="60">
        <f t="shared" si="1"/>
        <v>55</v>
      </c>
      <c r="AF60" s="61">
        <v>43.5</v>
      </c>
      <c r="AG60" s="66">
        <f t="shared" si="2"/>
        <v>-0.604545454545454</v>
      </c>
      <c r="AH60" s="34"/>
    </row>
    <row r="61" ht="76.5" customHeight="1" spans="1:34">
      <c r="A61" s="34"/>
      <c r="B61" s="41"/>
      <c r="C61" s="39" t="s">
        <v>71</v>
      </c>
      <c r="D61" s="40" t="s">
        <v>52</v>
      </c>
      <c r="E61" s="40"/>
      <c r="F61" s="40"/>
      <c r="G61" s="40">
        <v>1</v>
      </c>
      <c r="H61" s="40"/>
      <c r="I61" s="40">
        <v>2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58">
        <f t="shared" si="0"/>
        <v>3</v>
      </c>
      <c r="AD61" s="64">
        <v>80</v>
      </c>
      <c r="AE61" s="60">
        <f t="shared" si="1"/>
        <v>40</v>
      </c>
      <c r="AF61" s="61">
        <v>33</v>
      </c>
      <c r="AG61" s="66">
        <f t="shared" si="2"/>
        <v>-0.5875</v>
      </c>
      <c r="AH61" s="34"/>
    </row>
    <row r="62" ht="76.5" customHeight="1" spans="1:34">
      <c r="A62" s="34"/>
      <c r="B62" s="41"/>
      <c r="C62" s="39" t="s">
        <v>72</v>
      </c>
      <c r="D62" s="40" t="s">
        <v>39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>
        <v>1</v>
      </c>
      <c r="U62" s="40">
        <v>1</v>
      </c>
      <c r="V62" s="40"/>
      <c r="W62" s="40">
        <v>1</v>
      </c>
      <c r="X62" s="40"/>
      <c r="Y62" s="40"/>
      <c r="Z62" s="40"/>
      <c r="AA62" s="40"/>
      <c r="AB62" s="40"/>
      <c r="AC62" s="58">
        <f t="shared" si="0"/>
        <v>3</v>
      </c>
      <c r="AD62" s="64">
        <v>120</v>
      </c>
      <c r="AE62" s="60">
        <f t="shared" si="1"/>
        <v>60</v>
      </c>
      <c r="AF62" s="61">
        <v>47</v>
      </c>
      <c r="AG62" s="66">
        <f t="shared" si="2"/>
        <v>-0.608333333333333</v>
      </c>
      <c r="AH62" s="34"/>
    </row>
    <row r="63" ht="76.5" customHeight="1" spans="1:34">
      <c r="A63" s="34"/>
      <c r="B63" s="41"/>
      <c r="C63" s="39" t="s">
        <v>73</v>
      </c>
      <c r="D63" s="40" t="s">
        <v>2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>
        <v>2</v>
      </c>
      <c r="U63" s="40"/>
      <c r="V63" s="40"/>
      <c r="W63" s="40"/>
      <c r="X63" s="40"/>
      <c r="Y63" s="40"/>
      <c r="Z63" s="40">
        <v>1</v>
      </c>
      <c r="AA63" s="40"/>
      <c r="AB63" s="40"/>
      <c r="AC63" s="58">
        <f t="shared" si="0"/>
        <v>3</v>
      </c>
      <c r="AD63" s="64">
        <v>85</v>
      </c>
      <c r="AE63" s="60">
        <f t="shared" si="1"/>
        <v>42.5</v>
      </c>
      <c r="AF63" s="61">
        <v>34.75</v>
      </c>
      <c r="AG63" s="66">
        <f t="shared" si="2"/>
        <v>-0.591176470588235</v>
      </c>
      <c r="AH63" s="34"/>
    </row>
    <row r="64" ht="76.5" customHeight="1" spans="1:34">
      <c r="A64" s="34"/>
      <c r="B64" s="41"/>
      <c r="C64" s="39" t="s">
        <v>74</v>
      </c>
      <c r="D64" s="40" t="s">
        <v>12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>
        <v>1</v>
      </c>
      <c r="W64" s="40"/>
      <c r="X64" s="40"/>
      <c r="Y64" s="40"/>
      <c r="Z64" s="40">
        <v>2</v>
      </c>
      <c r="AA64" s="40"/>
      <c r="AB64" s="40"/>
      <c r="AC64" s="58">
        <f t="shared" si="0"/>
        <v>3</v>
      </c>
      <c r="AD64" s="64">
        <v>120</v>
      </c>
      <c r="AE64" s="60">
        <f t="shared" si="1"/>
        <v>60</v>
      </c>
      <c r="AF64" s="61">
        <v>47</v>
      </c>
      <c r="AG64" s="66">
        <f t="shared" si="2"/>
        <v>-0.608333333333333</v>
      </c>
      <c r="AH64" s="34"/>
    </row>
    <row r="65" ht="76.5" customHeight="1" spans="1:34">
      <c r="A65" s="34"/>
      <c r="B65" s="41"/>
      <c r="C65" s="39" t="s">
        <v>75</v>
      </c>
      <c r="D65" s="40" t="s">
        <v>12</v>
      </c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>
        <v>1</v>
      </c>
      <c r="S65" s="40"/>
      <c r="T65" s="40"/>
      <c r="U65" s="40">
        <v>1</v>
      </c>
      <c r="V65" s="40"/>
      <c r="W65" s="40"/>
      <c r="X65" s="40"/>
      <c r="Y65" s="40"/>
      <c r="Z65" s="40">
        <v>1</v>
      </c>
      <c r="AA65" s="40"/>
      <c r="AB65" s="40"/>
      <c r="AC65" s="58">
        <f t="shared" si="0"/>
        <v>3</v>
      </c>
      <c r="AD65" s="64">
        <v>230</v>
      </c>
      <c r="AE65" s="60">
        <f t="shared" si="1"/>
        <v>115</v>
      </c>
      <c r="AF65" s="61">
        <v>85.5</v>
      </c>
      <c r="AG65" s="66">
        <f t="shared" si="2"/>
        <v>-0.628260869565217</v>
      </c>
      <c r="AH65" s="34"/>
    </row>
    <row r="66" ht="76.5" customHeight="1" spans="1:34">
      <c r="A66" s="34"/>
      <c r="B66" s="41"/>
      <c r="C66" s="39" t="s">
        <v>76</v>
      </c>
      <c r="D66" s="40" t="s">
        <v>12</v>
      </c>
      <c r="E66" s="40"/>
      <c r="F66" s="40"/>
      <c r="G66" s="40"/>
      <c r="H66" s="40"/>
      <c r="I66" s="40"/>
      <c r="J66" s="40"/>
      <c r="K66" s="40"/>
      <c r="L66" s="40"/>
      <c r="M66" s="40"/>
      <c r="N66" s="40">
        <v>1</v>
      </c>
      <c r="O66" s="40">
        <v>1</v>
      </c>
      <c r="P66" s="40"/>
      <c r="Q66" s="40"/>
      <c r="R66" s="40"/>
      <c r="S66" s="40"/>
      <c r="T66" s="40"/>
      <c r="U66" s="40"/>
      <c r="V66" s="40"/>
      <c r="W66" s="40">
        <v>1</v>
      </c>
      <c r="X66" s="40"/>
      <c r="Y66" s="40"/>
      <c r="Z66" s="40"/>
      <c r="AA66" s="40"/>
      <c r="AB66" s="40"/>
      <c r="AC66" s="58">
        <f t="shared" si="0"/>
        <v>3</v>
      </c>
      <c r="AD66" s="64">
        <v>230</v>
      </c>
      <c r="AE66" s="60">
        <f t="shared" si="1"/>
        <v>115</v>
      </c>
      <c r="AF66" s="61">
        <v>85.5</v>
      </c>
      <c r="AG66" s="66">
        <f t="shared" si="2"/>
        <v>-0.628260869565217</v>
      </c>
      <c r="AH66" s="34"/>
    </row>
    <row r="67" ht="76.5" customHeight="1" spans="1:34">
      <c r="A67" s="34"/>
      <c r="B67" s="41"/>
      <c r="C67" s="39" t="s">
        <v>77</v>
      </c>
      <c r="D67" s="40" t="s">
        <v>2</v>
      </c>
      <c r="E67" s="40"/>
      <c r="F67" s="40">
        <v>1</v>
      </c>
      <c r="G67" s="40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58">
        <f t="shared" si="0"/>
        <v>3</v>
      </c>
      <c r="AD67" s="64">
        <v>60</v>
      </c>
      <c r="AE67" s="60">
        <f t="shared" si="1"/>
        <v>30</v>
      </c>
      <c r="AF67" s="61">
        <v>26</v>
      </c>
      <c r="AG67" s="66">
        <f t="shared" si="2"/>
        <v>-0.566666666666667</v>
      </c>
      <c r="AH67" s="34"/>
    </row>
    <row r="68" ht="76.5" customHeight="1" spans="1:34">
      <c r="A68" s="34"/>
      <c r="B68" s="41"/>
      <c r="C68" s="39" t="s">
        <v>78</v>
      </c>
      <c r="D68" s="40" t="s">
        <v>2</v>
      </c>
      <c r="E68" s="40"/>
      <c r="F68" s="40">
        <v>3</v>
      </c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58">
        <f t="shared" si="0"/>
        <v>3</v>
      </c>
      <c r="AD68" s="64">
        <v>75</v>
      </c>
      <c r="AE68" s="60">
        <f t="shared" si="1"/>
        <v>37.5</v>
      </c>
      <c r="AF68" s="61">
        <v>31.25</v>
      </c>
      <c r="AG68" s="66">
        <f t="shared" si="2"/>
        <v>-0.583333333333333</v>
      </c>
      <c r="AH68" s="34"/>
    </row>
    <row r="69" ht="76.5" customHeight="1" spans="1:34">
      <c r="A69" s="34"/>
      <c r="B69" s="68"/>
      <c r="C69" s="39" t="s">
        <v>79</v>
      </c>
      <c r="D69" s="40" t="s">
        <v>12</v>
      </c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>
        <v>1</v>
      </c>
      <c r="S69" s="40"/>
      <c r="T69" s="40"/>
      <c r="U69" s="40">
        <v>1</v>
      </c>
      <c r="V69" s="40"/>
      <c r="W69" s="40">
        <v>1</v>
      </c>
      <c r="X69" s="40"/>
      <c r="Y69" s="40"/>
      <c r="Z69" s="40"/>
      <c r="AA69" s="40"/>
      <c r="AB69" s="40"/>
      <c r="AC69" s="58">
        <f t="shared" ref="AC69:AC104" si="3">SUM(E69:AB69)</f>
        <v>3</v>
      </c>
      <c r="AD69" s="63">
        <v>160</v>
      </c>
      <c r="AE69" s="60">
        <f t="shared" ref="AE69:AE104" si="4">AD69/2</f>
        <v>80</v>
      </c>
      <c r="AF69" s="61">
        <v>61</v>
      </c>
      <c r="AG69" s="66">
        <f t="shared" ref="AG69:AG104" si="5">AF69/AD69-1</f>
        <v>-0.61875</v>
      </c>
      <c r="AH69" s="34"/>
    </row>
    <row r="70" ht="76.5" customHeight="1" spans="1:34">
      <c r="A70" s="34"/>
      <c r="B70" s="41"/>
      <c r="C70" s="39" t="s">
        <v>80</v>
      </c>
      <c r="D70" s="40" t="s">
        <v>52</v>
      </c>
      <c r="E70" s="40"/>
      <c r="F70" s="40"/>
      <c r="G70" s="40">
        <v>1</v>
      </c>
      <c r="H70" s="40"/>
      <c r="I70" s="40"/>
      <c r="J70" s="40"/>
      <c r="K70" s="40"/>
      <c r="L70" s="40"/>
      <c r="M70" s="40"/>
      <c r="N70" s="40"/>
      <c r="O70" s="40">
        <v>1</v>
      </c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58">
        <f t="shared" si="3"/>
        <v>2</v>
      </c>
      <c r="AD70" s="64">
        <v>100</v>
      </c>
      <c r="AE70" s="60">
        <f t="shared" si="4"/>
        <v>50</v>
      </c>
      <c r="AF70" s="61">
        <v>40</v>
      </c>
      <c r="AG70" s="66">
        <f t="shared" si="5"/>
        <v>-0.6</v>
      </c>
      <c r="AH70" s="34"/>
    </row>
    <row r="71" ht="76.5" customHeight="1" spans="1:34">
      <c r="A71" s="34"/>
      <c r="B71" s="41"/>
      <c r="C71" s="39" t="s">
        <v>81</v>
      </c>
      <c r="D71" s="40" t="s">
        <v>52</v>
      </c>
      <c r="E71" s="40"/>
      <c r="F71" s="40"/>
      <c r="G71" s="40">
        <v>1</v>
      </c>
      <c r="H71" s="40"/>
      <c r="I71" s="40">
        <v>1</v>
      </c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58">
        <f t="shared" si="3"/>
        <v>2</v>
      </c>
      <c r="AD71" s="64">
        <v>80</v>
      </c>
      <c r="AE71" s="60">
        <f t="shared" si="4"/>
        <v>40</v>
      </c>
      <c r="AF71" s="61">
        <v>33</v>
      </c>
      <c r="AG71" s="66">
        <f t="shared" si="5"/>
        <v>-0.5875</v>
      </c>
      <c r="AH71" s="34"/>
    </row>
    <row r="72" ht="76.5" customHeight="1" spans="1:34">
      <c r="A72" s="34"/>
      <c r="B72" s="41"/>
      <c r="C72" s="39" t="s">
        <v>82</v>
      </c>
      <c r="D72" s="40" t="s">
        <v>12</v>
      </c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>
        <v>1</v>
      </c>
      <c r="S72" s="40"/>
      <c r="T72" s="40"/>
      <c r="U72" s="40"/>
      <c r="V72" s="40">
        <v>1</v>
      </c>
      <c r="W72" s="40"/>
      <c r="X72" s="40"/>
      <c r="Y72" s="40"/>
      <c r="Z72" s="40"/>
      <c r="AA72" s="40"/>
      <c r="AB72" s="40"/>
      <c r="AC72" s="58">
        <f t="shared" si="3"/>
        <v>2</v>
      </c>
      <c r="AD72" s="64">
        <v>190</v>
      </c>
      <c r="AE72" s="60">
        <f t="shared" si="4"/>
        <v>95</v>
      </c>
      <c r="AF72" s="61">
        <v>71.5</v>
      </c>
      <c r="AG72" s="66">
        <f t="shared" si="5"/>
        <v>-0.623684210526316</v>
      </c>
      <c r="AH72" s="34"/>
    </row>
    <row r="73" ht="76.5" customHeight="1" spans="1:34">
      <c r="A73" s="34"/>
      <c r="B73" s="41"/>
      <c r="C73" s="39" t="s">
        <v>83</v>
      </c>
      <c r="D73" s="40" t="s">
        <v>12</v>
      </c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>
        <v>1</v>
      </c>
      <c r="P73" s="40"/>
      <c r="Q73" s="40"/>
      <c r="R73" s="40"/>
      <c r="S73" s="40"/>
      <c r="T73" s="40">
        <v>1</v>
      </c>
      <c r="U73" s="40"/>
      <c r="V73" s="40"/>
      <c r="W73" s="40"/>
      <c r="X73" s="40"/>
      <c r="Y73" s="40"/>
      <c r="Z73" s="40"/>
      <c r="AA73" s="40"/>
      <c r="AB73" s="40"/>
      <c r="AC73" s="58">
        <f t="shared" si="3"/>
        <v>2</v>
      </c>
      <c r="AD73" s="64">
        <v>130</v>
      </c>
      <c r="AE73" s="60">
        <f t="shared" si="4"/>
        <v>65</v>
      </c>
      <c r="AF73" s="61">
        <v>50.5</v>
      </c>
      <c r="AG73" s="66">
        <f t="shared" si="5"/>
        <v>-0.611538461538462</v>
      </c>
      <c r="AH73" s="34"/>
    </row>
    <row r="74" ht="76.5" customHeight="1" spans="1:34">
      <c r="A74" s="34"/>
      <c r="B74" s="41"/>
      <c r="C74" s="39" t="s">
        <v>84</v>
      </c>
      <c r="D74" s="40" t="s">
        <v>12</v>
      </c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>
        <v>1</v>
      </c>
      <c r="S74" s="40"/>
      <c r="T74" s="40"/>
      <c r="U74" s="40"/>
      <c r="V74" s="40"/>
      <c r="W74" s="40"/>
      <c r="X74" s="40"/>
      <c r="Y74" s="40"/>
      <c r="Z74" s="40"/>
      <c r="AA74" s="40">
        <v>1</v>
      </c>
      <c r="AB74" s="40"/>
      <c r="AC74" s="58">
        <f t="shared" si="3"/>
        <v>2</v>
      </c>
      <c r="AD74" s="64">
        <v>120</v>
      </c>
      <c r="AE74" s="60">
        <f t="shared" si="4"/>
        <v>60</v>
      </c>
      <c r="AF74" s="61">
        <v>47</v>
      </c>
      <c r="AG74" s="66">
        <f t="shared" si="5"/>
        <v>-0.608333333333333</v>
      </c>
      <c r="AH74" s="34"/>
    </row>
    <row r="75" ht="76.5" customHeight="1" spans="1:34">
      <c r="A75" s="34"/>
      <c r="B75" s="41"/>
      <c r="C75" s="39" t="s">
        <v>85</v>
      </c>
      <c r="D75" s="40" t="s">
        <v>12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>
        <v>2</v>
      </c>
      <c r="Y75" s="40"/>
      <c r="Z75" s="40"/>
      <c r="AA75" s="40"/>
      <c r="AB75" s="40"/>
      <c r="AC75" s="58">
        <f t="shared" si="3"/>
        <v>2</v>
      </c>
      <c r="AD75" s="64">
        <v>110</v>
      </c>
      <c r="AE75" s="60">
        <f t="shared" si="4"/>
        <v>55</v>
      </c>
      <c r="AF75" s="61">
        <v>43.5</v>
      </c>
      <c r="AG75" s="66">
        <f t="shared" si="5"/>
        <v>-0.604545454545454</v>
      </c>
      <c r="AH75" s="34"/>
    </row>
    <row r="76" ht="76.5" customHeight="1" spans="1:34">
      <c r="A76" s="34"/>
      <c r="B76" s="41"/>
      <c r="C76" s="39" t="s">
        <v>86</v>
      </c>
      <c r="D76" s="40" t="s">
        <v>12</v>
      </c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>
        <v>1</v>
      </c>
      <c r="V76" s="40"/>
      <c r="W76" s="40"/>
      <c r="X76" s="40"/>
      <c r="Y76" s="40"/>
      <c r="Z76" s="40">
        <v>1</v>
      </c>
      <c r="AA76" s="40"/>
      <c r="AB76" s="40"/>
      <c r="AC76" s="58">
        <f t="shared" si="3"/>
        <v>2</v>
      </c>
      <c r="AD76" s="63">
        <v>110</v>
      </c>
      <c r="AE76" s="60">
        <f t="shared" si="4"/>
        <v>55</v>
      </c>
      <c r="AF76" s="61">
        <v>43.5</v>
      </c>
      <c r="AG76" s="66">
        <f t="shared" si="5"/>
        <v>-0.604545454545454</v>
      </c>
      <c r="AH76" s="34"/>
    </row>
    <row r="77" ht="76.5" customHeight="1" spans="1:34">
      <c r="A77" s="34"/>
      <c r="B77" s="41"/>
      <c r="C77" s="39" t="s">
        <v>87</v>
      </c>
      <c r="D77" s="40" t="s">
        <v>12</v>
      </c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>
        <v>1</v>
      </c>
      <c r="S77" s="40"/>
      <c r="T77" s="40"/>
      <c r="U77" s="40"/>
      <c r="V77" s="40">
        <v>1</v>
      </c>
      <c r="W77" s="40"/>
      <c r="X77" s="40"/>
      <c r="Y77" s="40"/>
      <c r="Z77" s="40"/>
      <c r="AA77" s="40"/>
      <c r="AB77" s="40"/>
      <c r="AC77" s="58">
        <f t="shared" si="3"/>
        <v>2</v>
      </c>
      <c r="AD77" s="64">
        <v>120</v>
      </c>
      <c r="AE77" s="60">
        <f t="shared" si="4"/>
        <v>60</v>
      </c>
      <c r="AF77" s="61">
        <v>47</v>
      </c>
      <c r="AG77" s="66">
        <f t="shared" si="5"/>
        <v>-0.608333333333333</v>
      </c>
      <c r="AH77" s="34"/>
    </row>
    <row r="78" ht="76.5" customHeight="1" spans="1:34">
      <c r="A78" s="34"/>
      <c r="B78" s="41"/>
      <c r="C78" s="39" t="s">
        <v>88</v>
      </c>
      <c r="D78" s="40" t="s">
        <v>12</v>
      </c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>
        <v>2</v>
      </c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58">
        <f t="shared" si="3"/>
        <v>2</v>
      </c>
      <c r="AD78" s="64">
        <v>95</v>
      </c>
      <c r="AE78" s="60">
        <f t="shared" si="4"/>
        <v>47.5</v>
      </c>
      <c r="AF78" s="61">
        <v>38.25</v>
      </c>
      <c r="AG78" s="66">
        <f t="shared" si="5"/>
        <v>-0.597368421052632</v>
      </c>
      <c r="AH78" s="34"/>
    </row>
    <row r="79" ht="76.5" customHeight="1" spans="1:34">
      <c r="A79" s="34"/>
      <c r="B79" s="41"/>
      <c r="C79" s="39" t="s">
        <v>89</v>
      </c>
      <c r="D79" s="40" t="s">
        <v>12</v>
      </c>
      <c r="E79" s="40"/>
      <c r="F79" s="40"/>
      <c r="G79" s="40"/>
      <c r="H79" s="40"/>
      <c r="I79" s="40"/>
      <c r="J79" s="40"/>
      <c r="K79" s="40"/>
      <c r="L79" s="40"/>
      <c r="M79" s="40"/>
      <c r="N79" s="40">
        <v>1</v>
      </c>
      <c r="O79" s="40"/>
      <c r="P79" s="40"/>
      <c r="Q79" s="40">
        <v>1</v>
      </c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58">
        <f t="shared" si="3"/>
        <v>2</v>
      </c>
      <c r="AD79" s="64">
        <v>120</v>
      </c>
      <c r="AE79" s="60">
        <f t="shared" si="4"/>
        <v>60</v>
      </c>
      <c r="AF79" s="61">
        <v>47</v>
      </c>
      <c r="AG79" s="66">
        <f t="shared" si="5"/>
        <v>-0.608333333333333</v>
      </c>
      <c r="AH79" s="34"/>
    </row>
    <row r="80" ht="76.5" customHeight="1" spans="1:34">
      <c r="A80" s="34"/>
      <c r="B80" s="41"/>
      <c r="C80" s="39" t="s">
        <v>90</v>
      </c>
      <c r="D80" s="40" t="s">
        <v>12</v>
      </c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>
        <v>1</v>
      </c>
      <c r="P80" s="40"/>
      <c r="Q80" s="40"/>
      <c r="R80" s="40"/>
      <c r="S80" s="40">
        <v>1</v>
      </c>
      <c r="T80" s="40"/>
      <c r="U80" s="40"/>
      <c r="V80" s="40"/>
      <c r="W80" s="40"/>
      <c r="X80" s="40"/>
      <c r="Y80" s="40"/>
      <c r="Z80" s="40"/>
      <c r="AA80" s="40"/>
      <c r="AB80" s="40"/>
      <c r="AC80" s="58">
        <f t="shared" si="3"/>
        <v>2</v>
      </c>
      <c r="AD80" s="64">
        <v>205</v>
      </c>
      <c r="AE80" s="60">
        <f t="shared" si="4"/>
        <v>102.5</v>
      </c>
      <c r="AF80" s="61">
        <v>76.75</v>
      </c>
      <c r="AG80" s="66">
        <f t="shared" si="5"/>
        <v>-0.625609756097561</v>
      </c>
      <c r="AH80" s="34"/>
    </row>
    <row r="81" ht="76.5" customHeight="1" spans="1:34">
      <c r="A81" s="34"/>
      <c r="B81" s="41"/>
      <c r="C81" s="39" t="s">
        <v>91</v>
      </c>
      <c r="D81" s="40" t="s">
        <v>12</v>
      </c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>
        <v>1</v>
      </c>
      <c r="T81" s="40"/>
      <c r="U81" s="40"/>
      <c r="V81" s="40"/>
      <c r="W81" s="40">
        <v>1</v>
      </c>
      <c r="X81" s="40"/>
      <c r="Y81" s="40"/>
      <c r="Z81" s="40"/>
      <c r="AA81" s="40"/>
      <c r="AB81" s="40"/>
      <c r="AC81" s="58">
        <f t="shared" si="3"/>
        <v>2</v>
      </c>
      <c r="AD81" s="64">
        <v>280</v>
      </c>
      <c r="AE81" s="60">
        <f t="shared" si="4"/>
        <v>140</v>
      </c>
      <c r="AF81" s="61">
        <v>103</v>
      </c>
      <c r="AG81" s="66">
        <f t="shared" si="5"/>
        <v>-0.632142857142857</v>
      </c>
      <c r="AH81" s="34"/>
    </row>
    <row r="82" ht="76.5" customHeight="1" spans="1:34">
      <c r="A82" s="34"/>
      <c r="B82" s="41"/>
      <c r="C82" s="39" t="s">
        <v>92</v>
      </c>
      <c r="D82" s="40" t="s">
        <v>12</v>
      </c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>
        <v>1</v>
      </c>
      <c r="Y82" s="40"/>
      <c r="Z82" s="40"/>
      <c r="AA82" s="40">
        <v>1</v>
      </c>
      <c r="AB82" s="40"/>
      <c r="AC82" s="58">
        <f t="shared" si="3"/>
        <v>2</v>
      </c>
      <c r="AD82" s="64">
        <v>220</v>
      </c>
      <c r="AE82" s="60">
        <f t="shared" si="4"/>
        <v>110</v>
      </c>
      <c r="AF82" s="61">
        <v>82</v>
      </c>
      <c r="AG82" s="66">
        <f t="shared" si="5"/>
        <v>-0.627272727272727</v>
      </c>
      <c r="AH82" s="34"/>
    </row>
    <row r="83" ht="76.5" customHeight="1" spans="1:34">
      <c r="A83" s="34"/>
      <c r="B83" s="41"/>
      <c r="C83" s="39" t="s">
        <v>93</v>
      </c>
      <c r="D83" s="40" t="s">
        <v>12</v>
      </c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>
        <v>1</v>
      </c>
      <c r="R83" s="40">
        <v>1</v>
      </c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58">
        <f t="shared" si="3"/>
        <v>2</v>
      </c>
      <c r="AD83" s="63">
        <v>210</v>
      </c>
      <c r="AE83" s="60">
        <f t="shared" si="4"/>
        <v>105</v>
      </c>
      <c r="AF83" s="61">
        <v>78.5</v>
      </c>
      <c r="AG83" s="66">
        <f t="shared" si="5"/>
        <v>-0.626190476190476</v>
      </c>
      <c r="AH83" s="34"/>
    </row>
    <row r="84" ht="76.5" customHeight="1" spans="1:34">
      <c r="A84" s="34"/>
      <c r="B84" s="41"/>
      <c r="C84" s="39" t="s">
        <v>94</v>
      </c>
      <c r="D84" s="40" t="s">
        <v>12</v>
      </c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>
        <v>1</v>
      </c>
      <c r="P84" s="40"/>
      <c r="Q84" s="40">
        <v>1</v>
      </c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58">
        <f t="shared" si="3"/>
        <v>2</v>
      </c>
      <c r="AD84" s="64">
        <v>100</v>
      </c>
      <c r="AE84" s="60">
        <f t="shared" si="4"/>
        <v>50</v>
      </c>
      <c r="AF84" s="61">
        <v>40</v>
      </c>
      <c r="AG84" s="66">
        <f t="shared" si="5"/>
        <v>-0.6</v>
      </c>
      <c r="AH84" s="34"/>
    </row>
    <row r="85" ht="76.5" customHeight="1" spans="1:34">
      <c r="A85" s="34"/>
      <c r="B85" s="41"/>
      <c r="C85" s="39" t="s">
        <v>95</v>
      </c>
      <c r="D85" s="40" t="s">
        <v>12</v>
      </c>
      <c r="E85" s="40"/>
      <c r="F85" s="40"/>
      <c r="G85" s="40"/>
      <c r="H85" s="40"/>
      <c r="I85" s="40"/>
      <c r="J85" s="40"/>
      <c r="K85" s="40"/>
      <c r="L85" s="40"/>
      <c r="M85" s="40"/>
      <c r="N85" s="40">
        <v>1</v>
      </c>
      <c r="O85" s="40"/>
      <c r="P85" s="40"/>
      <c r="Q85" s="40"/>
      <c r="R85" s="40">
        <v>1</v>
      </c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58">
        <f t="shared" si="3"/>
        <v>2</v>
      </c>
      <c r="AD85" s="64">
        <v>160</v>
      </c>
      <c r="AE85" s="60">
        <f t="shared" si="4"/>
        <v>80</v>
      </c>
      <c r="AF85" s="61">
        <v>61</v>
      </c>
      <c r="AG85" s="66">
        <f t="shared" si="5"/>
        <v>-0.61875</v>
      </c>
      <c r="AH85" s="34"/>
    </row>
    <row r="86" ht="76.5" customHeight="1" spans="1:34">
      <c r="A86" s="34"/>
      <c r="B86" s="41"/>
      <c r="C86" s="39" t="s">
        <v>96</v>
      </c>
      <c r="D86" s="40" t="s">
        <v>12</v>
      </c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>
        <v>1</v>
      </c>
      <c r="W86" s="40">
        <v>1</v>
      </c>
      <c r="X86" s="40"/>
      <c r="Y86" s="40"/>
      <c r="Z86" s="40"/>
      <c r="AA86" s="40"/>
      <c r="AB86" s="40"/>
      <c r="AC86" s="58">
        <f t="shared" si="3"/>
        <v>2</v>
      </c>
      <c r="AD86" s="64">
        <v>150</v>
      </c>
      <c r="AE86" s="60">
        <f t="shared" si="4"/>
        <v>75</v>
      </c>
      <c r="AF86" s="61">
        <v>57.5</v>
      </c>
      <c r="AG86" s="66">
        <f t="shared" si="5"/>
        <v>-0.616666666666667</v>
      </c>
      <c r="AH86" s="34"/>
    </row>
    <row r="87" ht="76.5" customHeight="1" spans="1:34">
      <c r="A87" s="34"/>
      <c r="B87" s="41"/>
      <c r="C87" s="39" t="s">
        <v>97</v>
      </c>
      <c r="D87" s="40" t="s">
        <v>39</v>
      </c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>
        <v>1</v>
      </c>
      <c r="U87" s="40"/>
      <c r="V87" s="40"/>
      <c r="W87" s="40">
        <v>1</v>
      </c>
      <c r="X87" s="40"/>
      <c r="Y87" s="40"/>
      <c r="Z87" s="40"/>
      <c r="AA87" s="40"/>
      <c r="AB87" s="40"/>
      <c r="AC87" s="58">
        <f t="shared" si="3"/>
        <v>2</v>
      </c>
      <c r="AD87" s="64">
        <v>110</v>
      </c>
      <c r="AE87" s="60">
        <f t="shared" si="4"/>
        <v>55</v>
      </c>
      <c r="AF87" s="61">
        <v>43.5</v>
      </c>
      <c r="AG87" s="66">
        <f t="shared" si="5"/>
        <v>-0.604545454545454</v>
      </c>
      <c r="AH87" s="34"/>
    </row>
    <row r="88" ht="76.5" customHeight="1" spans="1:34">
      <c r="A88" s="34"/>
      <c r="B88" s="41"/>
      <c r="C88" s="39" t="s">
        <v>98</v>
      </c>
      <c r="D88" s="40" t="s">
        <v>12</v>
      </c>
      <c r="E88" s="40">
        <v>2</v>
      </c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58">
        <f t="shared" si="3"/>
        <v>2</v>
      </c>
      <c r="AD88" s="63">
        <v>120</v>
      </c>
      <c r="AE88" s="60">
        <f t="shared" si="4"/>
        <v>60</v>
      </c>
      <c r="AF88" s="61">
        <v>47</v>
      </c>
      <c r="AG88" s="66">
        <f t="shared" si="5"/>
        <v>-0.608333333333333</v>
      </c>
      <c r="AH88" s="34"/>
    </row>
    <row r="89" ht="76.5" customHeight="1" spans="1:34">
      <c r="A89" s="34"/>
      <c r="B89" s="41"/>
      <c r="C89" s="39" t="s">
        <v>99</v>
      </c>
      <c r="D89" s="40" t="s">
        <v>12</v>
      </c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>
        <v>1</v>
      </c>
      <c r="P89" s="40"/>
      <c r="Q89" s="40">
        <v>1</v>
      </c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58">
        <f t="shared" si="3"/>
        <v>2</v>
      </c>
      <c r="AD89" s="64">
        <v>90</v>
      </c>
      <c r="AE89" s="60">
        <f t="shared" si="4"/>
        <v>45</v>
      </c>
      <c r="AF89" s="61">
        <v>36.5</v>
      </c>
      <c r="AG89" s="66">
        <f t="shared" si="5"/>
        <v>-0.594444444444444</v>
      </c>
      <c r="AH89" s="34"/>
    </row>
    <row r="90" ht="76.5" customHeight="1" spans="1:34">
      <c r="A90" s="34"/>
      <c r="B90" s="41"/>
      <c r="C90" s="39" t="s">
        <v>100</v>
      </c>
      <c r="D90" s="40" t="s">
        <v>52</v>
      </c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>
        <v>1</v>
      </c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58">
        <f t="shared" si="3"/>
        <v>1</v>
      </c>
      <c r="AD90" s="64">
        <v>110</v>
      </c>
      <c r="AE90" s="60">
        <f t="shared" si="4"/>
        <v>55</v>
      </c>
      <c r="AF90" s="61">
        <v>43.5</v>
      </c>
      <c r="AG90" s="66">
        <f t="shared" si="5"/>
        <v>-0.604545454545454</v>
      </c>
      <c r="AH90" s="34"/>
    </row>
    <row r="91" ht="76.5" customHeight="1" spans="1:34">
      <c r="A91" s="34"/>
      <c r="B91" s="41"/>
      <c r="C91" s="39" t="s">
        <v>101</v>
      </c>
      <c r="D91" s="40" t="s">
        <v>52</v>
      </c>
      <c r="E91" s="40"/>
      <c r="F91" s="40"/>
      <c r="G91" s="40"/>
      <c r="H91" s="40">
        <v>1</v>
      </c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58">
        <f t="shared" si="3"/>
        <v>1</v>
      </c>
      <c r="AD91" s="64">
        <v>110</v>
      </c>
      <c r="AE91" s="60">
        <f t="shared" si="4"/>
        <v>55</v>
      </c>
      <c r="AF91" s="61">
        <v>43.5</v>
      </c>
      <c r="AG91" s="66">
        <f t="shared" si="5"/>
        <v>-0.604545454545454</v>
      </c>
      <c r="AH91" s="34"/>
    </row>
    <row r="92" ht="76.5" customHeight="1" spans="1:34">
      <c r="A92" s="34"/>
      <c r="B92" s="41"/>
      <c r="C92" s="39" t="s">
        <v>102</v>
      </c>
      <c r="D92" s="40" t="s">
        <v>52</v>
      </c>
      <c r="E92" s="40"/>
      <c r="F92" s="40"/>
      <c r="G92" s="40"/>
      <c r="H92" s="40"/>
      <c r="I92" s="40"/>
      <c r="J92" s="40"/>
      <c r="K92" s="40"/>
      <c r="L92" s="40"/>
      <c r="M92" s="40"/>
      <c r="N92" s="40">
        <v>1</v>
      </c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58">
        <f t="shared" si="3"/>
        <v>1</v>
      </c>
      <c r="AD92" s="64">
        <v>130</v>
      </c>
      <c r="AE92" s="60">
        <f t="shared" si="4"/>
        <v>65</v>
      </c>
      <c r="AF92" s="61">
        <v>50.5</v>
      </c>
      <c r="AG92" s="66">
        <f t="shared" si="5"/>
        <v>-0.611538461538462</v>
      </c>
      <c r="AH92" s="34"/>
    </row>
    <row r="93" ht="76.5" customHeight="1" spans="1:34">
      <c r="A93" s="34"/>
      <c r="B93" s="41"/>
      <c r="C93" s="39" t="s">
        <v>103</v>
      </c>
      <c r="D93" s="40" t="s">
        <v>52</v>
      </c>
      <c r="E93" s="40"/>
      <c r="F93" s="40"/>
      <c r="G93" s="40"/>
      <c r="H93" s="40">
        <v>1</v>
      </c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58">
        <f t="shared" si="3"/>
        <v>1</v>
      </c>
      <c r="AD93" s="64">
        <v>110</v>
      </c>
      <c r="AE93" s="60">
        <f t="shared" si="4"/>
        <v>55</v>
      </c>
      <c r="AF93" s="61">
        <v>43.5</v>
      </c>
      <c r="AG93" s="66">
        <f t="shared" si="5"/>
        <v>-0.604545454545454</v>
      </c>
      <c r="AH93" s="34"/>
    </row>
    <row r="94" ht="76.5" customHeight="1" spans="1:34">
      <c r="A94" s="34"/>
      <c r="B94" s="41"/>
      <c r="C94" s="39" t="s">
        <v>104</v>
      </c>
      <c r="D94" s="40" t="s">
        <v>12</v>
      </c>
      <c r="E94" s="40"/>
      <c r="F94" s="40"/>
      <c r="G94" s="40"/>
      <c r="H94" s="40">
        <v>1</v>
      </c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58">
        <f t="shared" si="3"/>
        <v>1</v>
      </c>
      <c r="AD94" s="63">
        <v>130</v>
      </c>
      <c r="AE94" s="60">
        <f t="shared" si="4"/>
        <v>65</v>
      </c>
      <c r="AF94" s="61">
        <v>50.5</v>
      </c>
      <c r="AG94" s="66">
        <f t="shared" si="5"/>
        <v>-0.611538461538462</v>
      </c>
      <c r="AH94" s="34"/>
    </row>
    <row r="95" ht="76.5" customHeight="1" spans="1:34">
      <c r="A95" s="34"/>
      <c r="B95" s="41"/>
      <c r="C95" s="39" t="s">
        <v>105</v>
      </c>
      <c r="D95" s="40" t="s">
        <v>2</v>
      </c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>
        <v>1</v>
      </c>
      <c r="Y95" s="40"/>
      <c r="Z95" s="40"/>
      <c r="AA95" s="40"/>
      <c r="AB95" s="40"/>
      <c r="AC95" s="58">
        <f t="shared" si="3"/>
        <v>1</v>
      </c>
      <c r="AD95" s="63">
        <v>60</v>
      </c>
      <c r="AE95" s="60">
        <f t="shared" si="4"/>
        <v>30</v>
      </c>
      <c r="AF95" s="61">
        <v>26</v>
      </c>
      <c r="AG95" s="66">
        <f t="shared" si="5"/>
        <v>-0.566666666666667</v>
      </c>
      <c r="AH95" s="34"/>
    </row>
    <row r="96" ht="76.5" customHeight="1" spans="1:34">
      <c r="A96" s="34"/>
      <c r="B96" s="41"/>
      <c r="C96" s="39" t="s">
        <v>106</v>
      </c>
      <c r="D96" s="40" t="s">
        <v>12</v>
      </c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>
        <v>1</v>
      </c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58">
        <f t="shared" si="3"/>
        <v>1</v>
      </c>
      <c r="AD96" s="63">
        <v>110</v>
      </c>
      <c r="AE96" s="60">
        <f t="shared" si="4"/>
        <v>55</v>
      </c>
      <c r="AF96" s="61">
        <v>43.5</v>
      </c>
      <c r="AG96" s="66">
        <f t="shared" si="5"/>
        <v>-0.604545454545454</v>
      </c>
      <c r="AH96" s="34"/>
    </row>
    <row r="97" ht="76.5" customHeight="1" spans="1:34">
      <c r="A97" s="34"/>
      <c r="B97" s="41"/>
      <c r="C97" s="39" t="s">
        <v>107</v>
      </c>
      <c r="D97" s="40" t="s">
        <v>12</v>
      </c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>
        <v>1</v>
      </c>
      <c r="Y97" s="40"/>
      <c r="Z97" s="40"/>
      <c r="AA97" s="40"/>
      <c r="AB97" s="40"/>
      <c r="AC97" s="58">
        <f t="shared" si="3"/>
        <v>1</v>
      </c>
      <c r="AD97" s="64">
        <v>110</v>
      </c>
      <c r="AE97" s="60">
        <f t="shared" si="4"/>
        <v>55</v>
      </c>
      <c r="AF97" s="61">
        <v>43.5</v>
      </c>
      <c r="AG97" s="66">
        <f t="shared" si="5"/>
        <v>-0.604545454545454</v>
      </c>
      <c r="AH97" s="34"/>
    </row>
    <row r="98" ht="76.5" customHeight="1" spans="1:34">
      <c r="A98" s="34"/>
      <c r="B98" s="41"/>
      <c r="C98" s="39" t="s">
        <v>108</v>
      </c>
      <c r="D98" s="40" t="s">
        <v>12</v>
      </c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>
        <v>1</v>
      </c>
      <c r="X98" s="40"/>
      <c r="Y98" s="40"/>
      <c r="Z98" s="40"/>
      <c r="AA98" s="40"/>
      <c r="AB98" s="40"/>
      <c r="AC98" s="58">
        <f t="shared" si="3"/>
        <v>1</v>
      </c>
      <c r="AD98" s="64">
        <v>120</v>
      </c>
      <c r="AE98" s="60">
        <f t="shared" si="4"/>
        <v>60</v>
      </c>
      <c r="AF98" s="61">
        <v>47</v>
      </c>
      <c r="AG98" s="66">
        <f t="shared" si="5"/>
        <v>-0.608333333333333</v>
      </c>
      <c r="AH98" s="34"/>
    </row>
    <row r="99" ht="76.5" customHeight="1" spans="1:34">
      <c r="A99" s="34"/>
      <c r="B99" s="41"/>
      <c r="C99" s="39" t="s">
        <v>109</v>
      </c>
      <c r="D99" s="40" t="s">
        <v>12</v>
      </c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>
        <v>1</v>
      </c>
      <c r="W99" s="40"/>
      <c r="X99" s="40"/>
      <c r="Y99" s="40"/>
      <c r="Z99" s="40"/>
      <c r="AA99" s="40"/>
      <c r="AB99" s="40"/>
      <c r="AC99" s="58">
        <f t="shared" si="3"/>
        <v>1</v>
      </c>
      <c r="AD99" s="64">
        <v>230</v>
      </c>
      <c r="AE99" s="60">
        <f t="shared" si="4"/>
        <v>115</v>
      </c>
      <c r="AF99" s="61">
        <v>85.5</v>
      </c>
      <c r="AG99" s="66">
        <f t="shared" si="5"/>
        <v>-0.628260869565217</v>
      </c>
      <c r="AH99" s="34"/>
    </row>
    <row r="100" ht="76.5" customHeight="1" spans="1:34">
      <c r="A100" s="34"/>
      <c r="B100" s="41"/>
      <c r="C100" s="39" t="s">
        <v>110</v>
      </c>
      <c r="D100" s="40" t="s">
        <v>12</v>
      </c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>
        <v>1</v>
      </c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58">
        <f t="shared" si="3"/>
        <v>1</v>
      </c>
      <c r="AD100" s="63">
        <v>210</v>
      </c>
      <c r="AE100" s="60">
        <f t="shared" si="4"/>
        <v>105</v>
      </c>
      <c r="AF100" s="61">
        <v>78.5</v>
      </c>
      <c r="AG100" s="66">
        <f t="shared" si="5"/>
        <v>-0.626190476190476</v>
      </c>
      <c r="AH100" s="34"/>
    </row>
    <row r="101" ht="76.5" customHeight="1" spans="1:34">
      <c r="A101" s="34"/>
      <c r="B101" s="41"/>
      <c r="C101" s="39" t="s">
        <v>111</v>
      </c>
      <c r="D101" s="40" t="s">
        <v>2</v>
      </c>
      <c r="E101" s="40"/>
      <c r="F101" s="40">
        <v>1</v>
      </c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58">
        <f t="shared" si="3"/>
        <v>1</v>
      </c>
      <c r="AD101" s="64">
        <v>55</v>
      </c>
      <c r="AE101" s="60">
        <f t="shared" si="4"/>
        <v>27.5</v>
      </c>
      <c r="AF101" s="61">
        <v>24.25</v>
      </c>
      <c r="AG101" s="66">
        <f t="shared" si="5"/>
        <v>-0.559090909090909</v>
      </c>
      <c r="AH101" s="34"/>
    </row>
    <row r="102" ht="76.5" customHeight="1" spans="1:34">
      <c r="A102" s="34"/>
      <c r="B102" s="41"/>
      <c r="C102" s="39" t="s">
        <v>112</v>
      </c>
      <c r="D102" s="40" t="s">
        <v>39</v>
      </c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>
        <v>1</v>
      </c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58">
        <f t="shared" si="3"/>
        <v>1</v>
      </c>
      <c r="AD102" s="64">
        <v>120</v>
      </c>
      <c r="AE102" s="60">
        <f t="shared" si="4"/>
        <v>60</v>
      </c>
      <c r="AF102" s="61">
        <v>47</v>
      </c>
      <c r="AG102" s="66">
        <f t="shared" si="5"/>
        <v>-0.608333333333333</v>
      </c>
      <c r="AH102" s="34"/>
    </row>
    <row r="103" ht="76.5" customHeight="1" spans="1:34">
      <c r="A103" s="34"/>
      <c r="B103" s="69"/>
      <c r="C103" s="70" t="s">
        <v>113</v>
      </c>
      <c r="D103" s="40" t="s">
        <v>12</v>
      </c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>
        <v>1</v>
      </c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58">
        <f t="shared" si="3"/>
        <v>1</v>
      </c>
      <c r="AD103" s="63">
        <v>100</v>
      </c>
      <c r="AE103" s="60">
        <f t="shared" si="4"/>
        <v>50</v>
      </c>
      <c r="AF103" s="61">
        <v>40</v>
      </c>
      <c r="AG103" s="66">
        <f t="shared" si="5"/>
        <v>-0.6</v>
      </c>
      <c r="AH103" s="34"/>
    </row>
    <row r="104" ht="76.5" customHeight="1" spans="1:34">
      <c r="A104" s="34"/>
      <c r="B104" s="71"/>
      <c r="C104" s="72" t="s">
        <v>114</v>
      </c>
      <c r="D104" s="73" t="s">
        <v>12</v>
      </c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>
        <v>1</v>
      </c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58">
        <f t="shared" si="3"/>
        <v>1</v>
      </c>
      <c r="AD104" s="63">
        <v>120</v>
      </c>
      <c r="AE104" s="60">
        <f t="shared" si="4"/>
        <v>60</v>
      </c>
      <c r="AF104" s="61">
        <v>47</v>
      </c>
      <c r="AG104" s="66">
        <f t="shared" si="5"/>
        <v>-0.608333333333333</v>
      </c>
      <c r="AH104" s="34"/>
    </row>
    <row r="105" ht="76.5" customHeight="1" spans="1:34">
      <c r="A105" s="34"/>
      <c r="B105" s="47"/>
      <c r="C105" s="47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47"/>
      <c r="AD105" s="48"/>
      <c r="AE105" s="48"/>
      <c r="AF105" s="48"/>
      <c r="AG105" s="74"/>
      <c r="AH105" s="34"/>
    </row>
    <row r="106" ht="76.5" customHeight="1" spans="1:34">
      <c r="A106" s="34"/>
      <c r="B106" s="47"/>
      <c r="C106" s="47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47"/>
      <c r="AD106" s="48"/>
      <c r="AE106" s="48"/>
      <c r="AF106" s="48"/>
      <c r="AG106" s="74"/>
      <c r="AH106" s="34"/>
    </row>
    <row r="107" ht="76.5" customHeight="1" spans="1:34">
      <c r="A107" s="34"/>
      <c r="B107" s="47"/>
      <c r="C107" s="47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47"/>
      <c r="AD107" s="48"/>
      <c r="AE107" s="48"/>
      <c r="AF107" s="48"/>
      <c r="AG107" s="74"/>
      <c r="AH107" s="34"/>
    </row>
    <row r="108" ht="76.5" customHeight="1" spans="1:34">
      <c r="A108" s="34"/>
      <c r="B108" s="47"/>
      <c r="C108" s="47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47"/>
      <c r="AD108" s="48"/>
      <c r="AE108" s="48"/>
      <c r="AF108" s="48"/>
      <c r="AG108" s="74"/>
      <c r="AH108" s="34"/>
    </row>
    <row r="109" ht="76.5" customHeight="1" spans="1:34">
      <c r="A109" s="34"/>
      <c r="B109" s="47"/>
      <c r="C109" s="47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47"/>
      <c r="AD109" s="48"/>
      <c r="AE109" s="48"/>
      <c r="AF109" s="48"/>
      <c r="AG109" s="74"/>
      <c r="AH109" s="34"/>
    </row>
    <row r="110" ht="76.5" customHeight="1" spans="1:34">
      <c r="A110" s="34"/>
      <c r="B110" s="47"/>
      <c r="C110" s="47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47"/>
      <c r="AD110" s="48"/>
      <c r="AE110" s="48"/>
      <c r="AF110" s="48"/>
      <c r="AG110" s="74"/>
      <c r="AH110" s="34"/>
    </row>
    <row r="111" ht="76.5" customHeight="1" spans="1:34">
      <c r="A111" s="34"/>
      <c r="B111" s="47"/>
      <c r="C111" s="47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47"/>
      <c r="AD111" s="48"/>
      <c r="AE111" s="48"/>
      <c r="AF111" s="48"/>
      <c r="AG111" s="74"/>
      <c r="AH111" s="34"/>
    </row>
    <row r="112" ht="76.5" customHeight="1" spans="1:34">
      <c r="A112" s="34"/>
      <c r="B112" s="47"/>
      <c r="C112" s="47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47"/>
      <c r="AD112" s="48"/>
      <c r="AE112" s="48"/>
      <c r="AF112" s="48"/>
      <c r="AG112" s="74"/>
      <c r="AH112" s="34"/>
    </row>
    <row r="113" ht="76.5" customHeight="1" spans="1:34">
      <c r="A113" s="34"/>
      <c r="B113" s="47"/>
      <c r="C113" s="47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47"/>
      <c r="AD113" s="48"/>
      <c r="AE113" s="48"/>
      <c r="AF113" s="48"/>
      <c r="AG113" s="74"/>
      <c r="AH113" s="34"/>
    </row>
    <row r="114" ht="76.5" customHeight="1" spans="1:34">
      <c r="A114" s="34"/>
      <c r="B114" s="47"/>
      <c r="C114" s="47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47"/>
      <c r="AD114" s="48"/>
      <c r="AE114" s="48"/>
      <c r="AF114" s="48"/>
      <c r="AG114" s="74"/>
      <c r="AH114" s="34"/>
    </row>
    <row r="115" ht="76.5" customHeight="1" spans="1:34">
      <c r="A115" s="34"/>
      <c r="B115" s="47"/>
      <c r="C115" s="47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47"/>
      <c r="AD115" s="48"/>
      <c r="AE115" s="48"/>
      <c r="AF115" s="48"/>
      <c r="AG115" s="74"/>
      <c r="AH115" s="34"/>
    </row>
    <row r="116" ht="76.5" customHeight="1" spans="1:34">
      <c r="A116" s="34"/>
      <c r="B116" s="47"/>
      <c r="C116" s="47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47"/>
      <c r="AD116" s="48"/>
      <c r="AE116" s="48"/>
      <c r="AF116" s="48"/>
      <c r="AG116" s="74"/>
      <c r="AH116" s="34"/>
    </row>
    <row r="117" ht="76.5" customHeight="1" spans="1:34">
      <c r="A117" s="34"/>
      <c r="B117" s="47"/>
      <c r="C117" s="47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47"/>
      <c r="AD117" s="48"/>
      <c r="AE117" s="48"/>
      <c r="AF117" s="48"/>
      <c r="AG117" s="74"/>
      <c r="AH117" s="34"/>
    </row>
    <row r="118" ht="76.5" customHeight="1" spans="1:34">
      <c r="A118" s="34"/>
      <c r="B118" s="47"/>
      <c r="C118" s="47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47"/>
      <c r="AD118" s="48"/>
      <c r="AE118" s="48"/>
      <c r="AF118" s="48"/>
      <c r="AG118" s="74"/>
      <c r="AH118" s="34"/>
    </row>
    <row r="119" ht="76.5" customHeight="1" spans="1:34">
      <c r="A119" s="34"/>
      <c r="B119" s="47"/>
      <c r="C119" s="47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47"/>
      <c r="AD119" s="48"/>
      <c r="AE119" s="48"/>
      <c r="AF119" s="48"/>
      <c r="AG119" s="74"/>
      <c r="AH119" s="34"/>
    </row>
    <row r="120" ht="76.5" customHeight="1" spans="1:34">
      <c r="A120" s="34"/>
      <c r="B120" s="47"/>
      <c r="C120" s="47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47"/>
      <c r="AD120" s="48"/>
      <c r="AE120" s="48"/>
      <c r="AF120" s="48"/>
      <c r="AG120" s="74"/>
      <c r="AH120" s="34"/>
    </row>
    <row r="121" ht="76.5" customHeight="1" spans="1:34">
      <c r="A121" s="34"/>
      <c r="B121" s="47"/>
      <c r="C121" s="47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47"/>
      <c r="AD121" s="48"/>
      <c r="AE121" s="48"/>
      <c r="AF121" s="48"/>
      <c r="AG121" s="74"/>
      <c r="AH121" s="34"/>
    </row>
    <row r="122" ht="76.5" customHeight="1" spans="1:34">
      <c r="A122" s="34"/>
      <c r="B122" s="47"/>
      <c r="C122" s="47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47"/>
      <c r="AD122" s="48"/>
      <c r="AE122" s="48"/>
      <c r="AF122" s="48"/>
      <c r="AG122" s="74"/>
      <c r="AH122" s="34"/>
    </row>
    <row r="123" ht="76.5" customHeight="1" spans="1:34">
      <c r="A123" s="34"/>
      <c r="B123" s="47"/>
      <c r="C123" s="47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47"/>
      <c r="AD123" s="48"/>
      <c r="AE123" s="48"/>
      <c r="AF123" s="48"/>
      <c r="AG123" s="74"/>
      <c r="AH123" s="34"/>
    </row>
    <row r="124" ht="76.5" customHeight="1" spans="1:34">
      <c r="A124" s="34"/>
      <c r="B124" s="47"/>
      <c r="C124" s="47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47"/>
      <c r="AD124" s="48"/>
      <c r="AE124" s="48"/>
      <c r="AF124" s="48"/>
      <c r="AG124" s="74"/>
      <c r="AH124" s="34"/>
    </row>
    <row r="125" ht="76.5" customHeight="1" spans="1:34">
      <c r="A125" s="34"/>
      <c r="B125" s="47"/>
      <c r="C125" s="47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47"/>
      <c r="AD125" s="48"/>
      <c r="AE125" s="48"/>
      <c r="AF125" s="48"/>
      <c r="AG125" s="74"/>
      <c r="AH125" s="34"/>
    </row>
    <row r="126" ht="76.5" customHeight="1" spans="1:34">
      <c r="A126" s="34"/>
      <c r="B126" s="47"/>
      <c r="C126" s="47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47"/>
      <c r="AD126" s="48"/>
      <c r="AE126" s="48"/>
      <c r="AF126" s="48"/>
      <c r="AG126" s="74"/>
      <c r="AH126" s="34"/>
    </row>
    <row r="127" ht="76.5" customHeight="1" spans="1:34">
      <c r="A127" s="34"/>
      <c r="B127" s="47"/>
      <c r="C127" s="47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47"/>
      <c r="AD127" s="48"/>
      <c r="AE127" s="48"/>
      <c r="AF127" s="48"/>
      <c r="AG127" s="74"/>
      <c r="AH127" s="34"/>
    </row>
    <row r="128" ht="76.5" customHeight="1" spans="1:34">
      <c r="A128" s="34"/>
      <c r="B128" s="47"/>
      <c r="C128" s="47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47"/>
      <c r="AD128" s="48"/>
      <c r="AE128" s="48"/>
      <c r="AF128" s="48"/>
      <c r="AG128" s="74"/>
      <c r="AH128" s="34"/>
    </row>
    <row r="129" ht="76.5" customHeight="1" spans="1:34">
      <c r="A129" s="34"/>
      <c r="B129" s="47"/>
      <c r="C129" s="47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47"/>
      <c r="AD129" s="48"/>
      <c r="AE129" s="48"/>
      <c r="AF129" s="48"/>
      <c r="AG129" s="74"/>
      <c r="AH129" s="34"/>
    </row>
    <row r="130" ht="76.5" customHeight="1" spans="1:34">
      <c r="A130" s="34"/>
      <c r="B130" s="47"/>
      <c r="C130" s="47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47"/>
      <c r="AD130" s="48"/>
      <c r="AE130" s="48"/>
      <c r="AF130" s="48"/>
      <c r="AG130" s="74"/>
      <c r="AH130" s="34"/>
    </row>
    <row r="131" ht="76.5" customHeight="1" spans="1:34">
      <c r="A131" s="34"/>
      <c r="B131" s="47"/>
      <c r="C131" s="47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47"/>
      <c r="AD131" s="48"/>
      <c r="AE131" s="48"/>
      <c r="AF131" s="48"/>
      <c r="AG131" s="74"/>
      <c r="AH131" s="34"/>
    </row>
    <row r="132" ht="76.5" customHeight="1" spans="1:34">
      <c r="A132" s="34"/>
      <c r="B132" s="47"/>
      <c r="C132" s="47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47"/>
      <c r="AD132" s="48"/>
      <c r="AE132" s="48"/>
      <c r="AF132" s="49"/>
      <c r="AG132" s="74"/>
      <c r="AH132" s="34"/>
    </row>
    <row r="133" ht="76.5" customHeight="1" spans="1:34">
      <c r="A133" s="34"/>
      <c r="B133" s="47"/>
      <c r="C133" s="47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47"/>
      <c r="AD133" s="48"/>
      <c r="AE133" s="48"/>
      <c r="AF133" s="49"/>
      <c r="AG133" s="74"/>
      <c r="AH133" s="34"/>
    </row>
    <row r="134" ht="76.5" customHeight="1" spans="1:34">
      <c r="A134" s="34"/>
      <c r="B134" s="47"/>
      <c r="C134" s="47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47"/>
      <c r="AD134" s="48"/>
      <c r="AE134" s="48"/>
      <c r="AF134" s="49"/>
      <c r="AG134" s="74"/>
      <c r="AH134" s="34"/>
    </row>
    <row r="135" ht="76.5" customHeight="1" spans="1:34">
      <c r="A135" s="34"/>
      <c r="B135" s="47"/>
      <c r="C135" s="47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47"/>
      <c r="AD135" s="48"/>
      <c r="AE135" s="48"/>
      <c r="AF135" s="49"/>
      <c r="AG135" s="74"/>
      <c r="AH135" s="34"/>
    </row>
    <row r="136" ht="76.5" customHeight="1" spans="1:34">
      <c r="A136" s="34"/>
      <c r="B136" s="47"/>
      <c r="C136" s="47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47"/>
      <c r="AD136" s="48"/>
      <c r="AE136" s="48"/>
      <c r="AF136" s="49"/>
      <c r="AG136" s="74"/>
      <c r="AH136" s="34"/>
    </row>
    <row r="137" ht="76.5" customHeight="1" spans="1:34">
      <c r="A137" s="34"/>
      <c r="B137" s="47"/>
      <c r="C137" s="47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47"/>
      <c r="AD137" s="48"/>
      <c r="AE137" s="48"/>
      <c r="AF137" s="49"/>
      <c r="AG137" s="74"/>
      <c r="AH137" s="34"/>
    </row>
    <row r="138" ht="76.5" customHeight="1" spans="1:34">
      <c r="A138" s="34"/>
      <c r="B138" s="47"/>
      <c r="C138" s="47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47"/>
      <c r="AD138" s="48"/>
      <c r="AE138" s="48"/>
      <c r="AF138" s="49"/>
      <c r="AG138" s="74"/>
      <c r="AH138" s="34"/>
    </row>
    <row r="139" ht="76.5" customHeight="1" spans="1:34">
      <c r="A139" s="34"/>
      <c r="B139" s="47"/>
      <c r="C139" s="47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47"/>
      <c r="AD139" s="48"/>
      <c r="AE139" s="48"/>
      <c r="AF139" s="49"/>
      <c r="AG139" s="74"/>
      <c r="AH139" s="34"/>
    </row>
    <row r="140" ht="76.5" customHeight="1" spans="1:34">
      <c r="A140" s="34"/>
      <c r="B140" s="47"/>
      <c r="C140" s="47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47"/>
      <c r="AD140" s="48"/>
      <c r="AE140" s="48"/>
      <c r="AF140" s="49"/>
      <c r="AG140" s="74"/>
      <c r="AH140" s="34"/>
    </row>
    <row r="141" ht="76.5" customHeight="1" spans="1:34">
      <c r="A141" s="34"/>
      <c r="B141" s="47"/>
      <c r="C141" s="47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47"/>
      <c r="AD141" s="48"/>
      <c r="AE141" s="48"/>
      <c r="AF141" s="49"/>
      <c r="AG141" s="74"/>
      <c r="AH141" s="34"/>
    </row>
    <row r="142" ht="76.5" customHeight="1" spans="1:34">
      <c r="A142" s="34"/>
      <c r="B142" s="47"/>
      <c r="C142" s="47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47"/>
      <c r="AD142" s="48"/>
      <c r="AE142" s="48"/>
      <c r="AF142" s="49"/>
      <c r="AG142" s="74"/>
      <c r="AH142" s="34"/>
    </row>
    <row r="143" ht="76.5" customHeight="1" spans="1:34">
      <c r="A143" s="34"/>
      <c r="B143" s="47"/>
      <c r="C143" s="47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47"/>
      <c r="AD143" s="48"/>
      <c r="AE143" s="48"/>
      <c r="AF143" s="49"/>
      <c r="AG143" s="74"/>
      <c r="AH143" s="34"/>
    </row>
    <row r="144" ht="76.5" customHeight="1" spans="1:34">
      <c r="A144" s="34"/>
      <c r="B144" s="47"/>
      <c r="C144" s="47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47"/>
      <c r="AD144" s="48"/>
      <c r="AE144" s="48"/>
      <c r="AF144" s="49"/>
      <c r="AG144" s="74"/>
      <c r="AH144" s="34"/>
    </row>
    <row r="145" ht="76.5" customHeight="1" spans="1:34">
      <c r="A145" s="34"/>
      <c r="B145" s="47"/>
      <c r="C145" s="47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47"/>
      <c r="AD145" s="48"/>
      <c r="AE145" s="48"/>
      <c r="AF145" s="49"/>
      <c r="AG145" s="74"/>
      <c r="AH145" s="34"/>
    </row>
    <row r="146" ht="76.5" customHeight="1" spans="1:34">
      <c r="A146" s="34"/>
      <c r="B146" s="47"/>
      <c r="C146" s="47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47"/>
      <c r="AD146" s="48"/>
      <c r="AE146" s="48"/>
      <c r="AF146" s="49"/>
      <c r="AG146" s="74"/>
      <c r="AH146" s="34"/>
    </row>
    <row r="147" ht="76.5" customHeight="1" spans="1:34">
      <c r="A147" s="34"/>
      <c r="B147" s="47"/>
      <c r="C147" s="47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47"/>
      <c r="AD147" s="48"/>
      <c r="AE147" s="48"/>
      <c r="AF147" s="49"/>
      <c r="AG147" s="74"/>
      <c r="AH147" s="34"/>
    </row>
    <row r="148" ht="76.5" customHeight="1" spans="1:34">
      <c r="A148" s="34"/>
      <c r="B148" s="47"/>
      <c r="C148" s="47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47"/>
      <c r="AD148" s="48"/>
      <c r="AE148" s="48"/>
      <c r="AF148" s="49"/>
      <c r="AG148" s="74"/>
      <c r="AH148" s="34"/>
    </row>
    <row r="149" ht="76.5" customHeight="1" spans="1:34">
      <c r="A149" s="34"/>
      <c r="B149" s="47"/>
      <c r="C149" s="47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47"/>
      <c r="AD149" s="48"/>
      <c r="AE149" s="48"/>
      <c r="AF149" s="49"/>
      <c r="AG149" s="74"/>
      <c r="AH149" s="34"/>
    </row>
    <row r="150" ht="76.5" customHeight="1" spans="1:34">
      <c r="A150" s="34"/>
      <c r="B150" s="47"/>
      <c r="C150" s="47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47"/>
      <c r="AD150" s="48"/>
      <c r="AE150" s="48"/>
      <c r="AF150" s="49"/>
      <c r="AG150" s="74"/>
      <c r="AH150" s="34"/>
    </row>
    <row r="151" ht="76.5" customHeight="1" spans="1:34">
      <c r="A151" s="34"/>
      <c r="B151" s="47"/>
      <c r="C151" s="47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47"/>
      <c r="AD151" s="48"/>
      <c r="AE151" s="48"/>
      <c r="AF151" s="49"/>
      <c r="AG151" s="74"/>
      <c r="AH151" s="34"/>
    </row>
    <row r="152" ht="76.5" customHeight="1" spans="1:34">
      <c r="A152" s="34"/>
      <c r="B152" s="47"/>
      <c r="C152" s="47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47"/>
      <c r="AD152" s="48"/>
      <c r="AE152" s="48"/>
      <c r="AF152" s="49"/>
      <c r="AG152" s="74"/>
      <c r="AH152" s="34"/>
    </row>
    <row r="153" ht="76.5" customHeight="1" spans="1:34">
      <c r="A153" s="34"/>
      <c r="B153" s="47"/>
      <c r="C153" s="47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47"/>
      <c r="AD153" s="48"/>
      <c r="AE153" s="48"/>
      <c r="AF153" s="49"/>
      <c r="AG153" s="74"/>
      <c r="AH153" s="34"/>
    </row>
    <row r="154" ht="76.5" customHeight="1" spans="1:34">
      <c r="A154" s="34"/>
      <c r="B154" s="47"/>
      <c r="C154" s="47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47"/>
      <c r="AD154" s="48"/>
      <c r="AE154" s="48"/>
      <c r="AF154" s="49"/>
      <c r="AG154" s="74"/>
      <c r="AH154" s="34"/>
    </row>
    <row r="155" ht="76.5" customHeight="1" spans="1:34">
      <c r="A155" s="34"/>
      <c r="B155" s="47"/>
      <c r="C155" s="47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47"/>
      <c r="AD155" s="48"/>
      <c r="AE155" s="48"/>
      <c r="AF155" s="49"/>
      <c r="AG155" s="74"/>
      <c r="AH155" s="34"/>
    </row>
    <row r="156" ht="76.5" customHeight="1" spans="1:34">
      <c r="A156" s="34"/>
      <c r="B156" s="47"/>
      <c r="C156" s="47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47"/>
      <c r="AD156" s="48"/>
      <c r="AE156" s="48"/>
      <c r="AF156" s="49"/>
      <c r="AG156" s="74"/>
      <c r="AH156" s="34"/>
    </row>
    <row r="157" ht="76.5" customHeight="1" spans="1:34">
      <c r="A157" s="34"/>
      <c r="B157" s="47"/>
      <c r="C157" s="47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47"/>
      <c r="AD157" s="48"/>
      <c r="AE157" s="48"/>
      <c r="AF157" s="49"/>
      <c r="AG157" s="74"/>
      <c r="AH157" s="34"/>
    </row>
    <row r="158" ht="76.5" customHeight="1" spans="1:34">
      <c r="A158" s="34"/>
      <c r="B158" s="47"/>
      <c r="C158" s="47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47"/>
      <c r="AD158" s="48"/>
      <c r="AE158" s="48"/>
      <c r="AF158" s="49"/>
      <c r="AG158" s="74"/>
      <c r="AH158" s="34"/>
    </row>
    <row r="159" ht="76.5" customHeight="1" spans="1:34">
      <c r="A159" s="34"/>
      <c r="B159" s="47"/>
      <c r="C159" s="47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47"/>
      <c r="AD159" s="48"/>
      <c r="AE159" s="48"/>
      <c r="AF159" s="49"/>
      <c r="AG159" s="74"/>
      <c r="AH159" s="34"/>
    </row>
    <row r="160" ht="76.5" customHeight="1" spans="1:34">
      <c r="A160" s="34"/>
      <c r="B160" s="47"/>
      <c r="C160" s="47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47"/>
      <c r="AD160" s="48"/>
      <c r="AE160" s="48"/>
      <c r="AF160" s="49"/>
      <c r="AG160" s="74"/>
      <c r="AH160" s="34"/>
    </row>
    <row r="161" ht="76.5" customHeight="1" spans="1:34">
      <c r="A161" s="34"/>
      <c r="B161" s="47"/>
      <c r="C161" s="47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47"/>
      <c r="AD161" s="48"/>
      <c r="AE161" s="48"/>
      <c r="AF161" s="49"/>
      <c r="AG161" s="74"/>
      <c r="AH161" s="34"/>
    </row>
    <row r="162" ht="76.5" customHeight="1" spans="1:34">
      <c r="A162" s="34"/>
      <c r="B162" s="47"/>
      <c r="C162" s="47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47"/>
      <c r="AD162" s="48"/>
      <c r="AE162" s="48"/>
      <c r="AF162" s="49"/>
      <c r="AG162" s="74"/>
      <c r="AH162" s="34"/>
    </row>
    <row r="163" ht="76.5" customHeight="1" spans="1:34">
      <c r="A163" s="34"/>
      <c r="B163" s="47"/>
      <c r="C163" s="47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47"/>
      <c r="AD163" s="48"/>
      <c r="AE163" s="48"/>
      <c r="AF163" s="49"/>
      <c r="AG163" s="74"/>
      <c r="AH163" s="34"/>
    </row>
    <row r="164" ht="76.5" customHeight="1" spans="1:34">
      <c r="A164" s="34"/>
      <c r="B164" s="47"/>
      <c r="C164" s="47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47"/>
      <c r="AD164" s="48"/>
      <c r="AE164" s="48"/>
      <c r="AF164" s="49"/>
      <c r="AG164" s="74"/>
      <c r="AH164" s="34"/>
    </row>
    <row r="165" ht="76.5" customHeight="1" spans="1:34">
      <c r="A165" s="34"/>
      <c r="B165" s="47"/>
      <c r="C165" s="47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47"/>
      <c r="AD165" s="48"/>
      <c r="AE165" s="48"/>
      <c r="AF165" s="49"/>
      <c r="AG165" s="74"/>
      <c r="AH165" s="34"/>
    </row>
    <row r="166" ht="76.5" customHeight="1" spans="1:34">
      <c r="A166" s="34"/>
      <c r="B166" s="47"/>
      <c r="C166" s="47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47"/>
      <c r="AD166" s="48"/>
      <c r="AE166" s="48"/>
      <c r="AF166" s="49"/>
      <c r="AG166" s="74"/>
      <c r="AH166" s="34"/>
    </row>
    <row r="167" ht="76.5" customHeight="1" spans="1:34">
      <c r="A167" s="34"/>
      <c r="B167" s="47"/>
      <c r="C167" s="47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47"/>
      <c r="AD167" s="48"/>
      <c r="AE167" s="48"/>
      <c r="AF167" s="49"/>
      <c r="AG167" s="74"/>
      <c r="AH167" s="34"/>
    </row>
    <row r="168" ht="76.5" customHeight="1" spans="1:34">
      <c r="A168" s="34"/>
      <c r="B168" s="47"/>
      <c r="C168" s="47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47"/>
      <c r="AD168" s="48"/>
      <c r="AE168" s="48"/>
      <c r="AF168" s="49"/>
      <c r="AG168" s="74"/>
      <c r="AH168" s="34"/>
    </row>
    <row r="169" ht="76.5" customHeight="1" spans="1:34">
      <c r="A169" s="34"/>
      <c r="B169" s="47"/>
      <c r="C169" s="47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47"/>
      <c r="AD169" s="48"/>
      <c r="AE169" s="48"/>
      <c r="AF169" s="49"/>
      <c r="AG169" s="74"/>
      <c r="AH169" s="34"/>
    </row>
    <row r="170" ht="76.5" customHeight="1" spans="1:34">
      <c r="A170" s="34"/>
      <c r="B170" s="47"/>
      <c r="C170" s="47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47"/>
      <c r="AD170" s="48"/>
      <c r="AE170" s="48"/>
      <c r="AF170" s="49"/>
      <c r="AG170" s="74"/>
      <c r="AH170" s="34"/>
    </row>
    <row r="171" ht="76.5" customHeight="1" spans="1:34">
      <c r="A171" s="34"/>
      <c r="B171" s="47"/>
      <c r="C171" s="47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47"/>
      <c r="AD171" s="48"/>
      <c r="AE171" s="48"/>
      <c r="AF171" s="49"/>
      <c r="AG171" s="74"/>
      <c r="AH171" s="34"/>
    </row>
    <row r="172" ht="76.5" customHeight="1" spans="1:34">
      <c r="A172" s="34"/>
      <c r="B172" s="47"/>
      <c r="C172" s="47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47"/>
      <c r="AD172" s="48"/>
      <c r="AE172" s="48"/>
      <c r="AF172" s="49"/>
      <c r="AG172" s="74"/>
      <c r="AH172" s="34"/>
    </row>
    <row r="173" ht="76.5" customHeight="1" spans="1:34">
      <c r="A173" s="34"/>
      <c r="B173" s="47"/>
      <c r="C173" s="47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47"/>
      <c r="AD173" s="48"/>
      <c r="AE173" s="48"/>
      <c r="AF173" s="49"/>
      <c r="AG173" s="74"/>
      <c r="AH173" s="34"/>
    </row>
    <row r="174" ht="76.5" customHeight="1" spans="1:34">
      <c r="A174" s="34"/>
      <c r="B174" s="47"/>
      <c r="C174" s="47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47"/>
      <c r="AD174" s="48"/>
      <c r="AE174" s="48"/>
      <c r="AF174" s="49"/>
      <c r="AG174" s="74"/>
      <c r="AH174" s="34"/>
    </row>
    <row r="175" ht="76.5" customHeight="1" spans="1:34">
      <c r="A175" s="34"/>
      <c r="B175" s="47"/>
      <c r="C175" s="47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47"/>
      <c r="AD175" s="48"/>
      <c r="AE175" s="48"/>
      <c r="AF175" s="49"/>
      <c r="AG175" s="74"/>
      <c r="AH175" s="34"/>
    </row>
    <row r="176" ht="76.5" customHeight="1" spans="1:34">
      <c r="A176" s="34"/>
      <c r="B176" s="47"/>
      <c r="C176" s="47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47"/>
      <c r="AD176" s="48"/>
      <c r="AE176" s="48"/>
      <c r="AF176" s="49"/>
      <c r="AG176" s="74"/>
      <c r="AH176" s="34"/>
    </row>
    <row r="177" ht="76.5" customHeight="1" spans="1:34">
      <c r="A177" s="34"/>
      <c r="B177" s="47"/>
      <c r="C177" s="47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47"/>
      <c r="AD177" s="48"/>
      <c r="AE177" s="48"/>
      <c r="AF177" s="49"/>
      <c r="AG177" s="74"/>
      <c r="AH177" s="34"/>
    </row>
    <row r="178" ht="76.5" customHeight="1" spans="1:34">
      <c r="A178" s="34"/>
      <c r="B178" s="47"/>
      <c r="C178" s="47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47"/>
      <c r="AD178" s="48"/>
      <c r="AE178" s="48"/>
      <c r="AF178" s="49"/>
      <c r="AG178" s="74"/>
      <c r="AH178" s="34"/>
    </row>
    <row r="179" ht="76.5" customHeight="1" spans="1:34">
      <c r="A179" s="34"/>
      <c r="B179" s="47"/>
      <c r="C179" s="47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47"/>
      <c r="AD179" s="48"/>
      <c r="AE179" s="48"/>
      <c r="AF179" s="49"/>
      <c r="AG179" s="74"/>
      <c r="AH179" s="34"/>
    </row>
    <row r="180" ht="76.5" customHeight="1" spans="1:34">
      <c r="A180" s="34"/>
      <c r="B180" s="47"/>
      <c r="C180" s="47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47"/>
      <c r="AD180" s="48"/>
      <c r="AE180" s="48"/>
      <c r="AF180" s="49"/>
      <c r="AG180" s="74"/>
      <c r="AH180" s="34"/>
    </row>
    <row r="181" ht="76.5" customHeight="1" spans="1:34">
      <c r="A181" s="34"/>
      <c r="B181" s="47"/>
      <c r="C181" s="47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47"/>
      <c r="AD181" s="48"/>
      <c r="AE181" s="48"/>
      <c r="AF181" s="49"/>
      <c r="AG181" s="74"/>
      <c r="AH181" s="34"/>
    </row>
    <row r="182" ht="76.5" customHeight="1" spans="1:34">
      <c r="A182" s="34"/>
      <c r="B182" s="47"/>
      <c r="C182" s="47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47"/>
      <c r="AD182" s="48"/>
      <c r="AE182" s="48"/>
      <c r="AF182" s="49"/>
      <c r="AG182" s="74"/>
      <c r="AH182" s="34"/>
    </row>
    <row r="183" ht="76.5" customHeight="1" spans="1:34">
      <c r="A183" s="34"/>
      <c r="B183" s="47"/>
      <c r="C183" s="47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47"/>
      <c r="AD183" s="48"/>
      <c r="AE183" s="48"/>
      <c r="AF183" s="49"/>
      <c r="AG183" s="74"/>
      <c r="AH183" s="34"/>
    </row>
    <row r="184" ht="76.5" customHeight="1" spans="1:34">
      <c r="A184" s="34"/>
      <c r="B184" s="47"/>
      <c r="C184" s="47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47"/>
      <c r="AD184" s="48"/>
      <c r="AE184" s="48"/>
      <c r="AF184" s="49"/>
      <c r="AG184" s="74"/>
      <c r="AH184" s="34"/>
    </row>
    <row r="185" ht="76.5" customHeight="1" spans="1:34">
      <c r="A185" s="34"/>
      <c r="B185" s="47"/>
      <c r="C185" s="47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47"/>
      <c r="AD185" s="48"/>
      <c r="AE185" s="48"/>
      <c r="AF185" s="49"/>
      <c r="AG185" s="74"/>
      <c r="AH185" s="34"/>
    </row>
    <row r="186" ht="76.5" customHeight="1" spans="1:34">
      <c r="A186" s="34"/>
      <c r="B186" s="47"/>
      <c r="C186" s="47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47"/>
      <c r="AD186" s="48"/>
      <c r="AE186" s="48"/>
      <c r="AF186" s="49"/>
      <c r="AG186" s="74"/>
      <c r="AH186" s="34"/>
    </row>
    <row r="187" ht="76.5" customHeight="1" spans="1:34">
      <c r="A187" s="34"/>
      <c r="B187" s="47"/>
      <c r="C187" s="47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47"/>
      <c r="AD187" s="48"/>
      <c r="AE187" s="48"/>
      <c r="AF187" s="49"/>
      <c r="AG187" s="74"/>
      <c r="AH187" s="34"/>
    </row>
    <row r="188" ht="76.5" customHeight="1" spans="1:34">
      <c r="A188" s="34"/>
      <c r="B188" s="47"/>
      <c r="C188" s="47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47"/>
      <c r="AD188" s="48"/>
      <c r="AE188" s="48"/>
      <c r="AF188" s="49"/>
      <c r="AG188" s="74"/>
      <c r="AH188" s="34"/>
    </row>
    <row r="189" ht="76.5" customHeight="1" spans="1:34">
      <c r="A189" s="34"/>
      <c r="B189" s="47"/>
      <c r="C189" s="47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47"/>
      <c r="AD189" s="48"/>
      <c r="AE189" s="48"/>
      <c r="AF189" s="49"/>
      <c r="AG189" s="74"/>
      <c r="AH189" s="34"/>
    </row>
    <row r="190" ht="76.5" customHeight="1" spans="1:34">
      <c r="A190" s="34"/>
      <c r="B190" s="47"/>
      <c r="C190" s="47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47"/>
      <c r="AD190" s="48"/>
      <c r="AE190" s="48"/>
      <c r="AF190" s="49"/>
      <c r="AG190" s="74"/>
      <c r="AH190" s="34"/>
    </row>
    <row r="191" ht="76.5" customHeight="1" spans="1:34">
      <c r="A191" s="34"/>
      <c r="B191" s="47"/>
      <c r="C191" s="47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47"/>
      <c r="AD191" s="48"/>
      <c r="AE191" s="48"/>
      <c r="AF191" s="49"/>
      <c r="AG191" s="74"/>
      <c r="AH191" s="34"/>
    </row>
    <row r="192" ht="76.5" customHeight="1" spans="1:34">
      <c r="A192" s="34"/>
      <c r="B192" s="47"/>
      <c r="C192" s="47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47"/>
      <c r="AD192" s="48"/>
      <c r="AE192" s="48"/>
      <c r="AF192" s="49"/>
      <c r="AG192" s="74"/>
      <c r="AH192" s="34"/>
    </row>
    <row r="193" ht="76.5" customHeight="1" spans="1:34">
      <c r="A193" s="34"/>
      <c r="B193" s="47"/>
      <c r="C193" s="47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47"/>
      <c r="AD193" s="48"/>
      <c r="AE193" s="48"/>
      <c r="AF193" s="49"/>
      <c r="AG193" s="74"/>
      <c r="AH193" s="34"/>
    </row>
    <row r="194" ht="76.5" customHeight="1" spans="1:34">
      <c r="A194" s="34"/>
      <c r="B194" s="47"/>
      <c r="C194" s="47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47"/>
      <c r="AD194" s="48"/>
      <c r="AE194" s="48"/>
      <c r="AF194" s="49"/>
      <c r="AG194" s="74"/>
      <c r="AH194" s="34"/>
    </row>
    <row r="195" ht="76.5" customHeight="1" spans="1:34">
      <c r="A195" s="34"/>
      <c r="B195" s="47"/>
      <c r="C195" s="47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47"/>
      <c r="AD195" s="48"/>
      <c r="AE195" s="48"/>
      <c r="AF195" s="49"/>
      <c r="AG195" s="74"/>
      <c r="AH195" s="34"/>
    </row>
    <row r="196" ht="76.5" customHeight="1" spans="1:34">
      <c r="A196" s="34"/>
      <c r="B196" s="47"/>
      <c r="C196" s="47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47"/>
      <c r="AD196" s="48"/>
      <c r="AE196" s="48"/>
      <c r="AF196" s="49"/>
      <c r="AG196" s="74"/>
      <c r="AH196" s="34"/>
    </row>
    <row r="197" ht="76.5" customHeight="1" spans="1:34">
      <c r="A197" s="34"/>
      <c r="B197" s="47"/>
      <c r="C197" s="47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47"/>
      <c r="AD197" s="48"/>
      <c r="AE197" s="48"/>
      <c r="AF197" s="49"/>
      <c r="AG197" s="74"/>
      <c r="AH197" s="34"/>
    </row>
    <row r="198" ht="76.5" customHeight="1" spans="1:34">
      <c r="A198" s="34"/>
      <c r="B198" s="47"/>
      <c r="C198" s="47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47"/>
      <c r="AD198" s="48"/>
      <c r="AE198" s="48"/>
      <c r="AF198" s="49"/>
      <c r="AG198" s="74"/>
      <c r="AH198" s="34"/>
    </row>
    <row r="199" ht="76.5" customHeight="1" spans="1:34">
      <c r="A199" s="34"/>
      <c r="B199" s="47"/>
      <c r="C199" s="47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47"/>
      <c r="AD199" s="48"/>
      <c r="AE199" s="48"/>
      <c r="AF199" s="49"/>
      <c r="AG199" s="74"/>
      <c r="AH199" s="34"/>
    </row>
    <row r="200" ht="76.5" customHeight="1" spans="1:34">
      <c r="A200" s="34"/>
      <c r="B200" s="47"/>
      <c r="C200" s="47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47"/>
      <c r="AD200" s="48"/>
      <c r="AE200" s="48"/>
      <c r="AF200" s="49"/>
      <c r="AG200" s="74"/>
      <c r="AH200" s="34"/>
    </row>
    <row r="201" ht="76.5" customHeight="1" spans="1:34">
      <c r="A201" s="34"/>
      <c r="B201" s="47"/>
      <c r="C201" s="47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47"/>
      <c r="AD201" s="48"/>
      <c r="AE201" s="48"/>
      <c r="AF201" s="49"/>
      <c r="AG201" s="74"/>
      <c r="AH201" s="34"/>
    </row>
    <row r="202" ht="76.5" customHeight="1" spans="1:34">
      <c r="A202" s="34"/>
      <c r="B202" s="47"/>
      <c r="C202" s="47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47"/>
      <c r="AD202" s="48"/>
      <c r="AE202" s="48"/>
      <c r="AF202" s="49"/>
      <c r="AG202" s="74"/>
      <c r="AH202" s="34"/>
    </row>
    <row r="203" ht="76.5" customHeight="1" spans="1:34">
      <c r="A203" s="34"/>
      <c r="B203" s="47"/>
      <c r="C203" s="47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47"/>
      <c r="AD203" s="48"/>
      <c r="AE203" s="48"/>
      <c r="AF203" s="49"/>
      <c r="AG203" s="74"/>
      <c r="AH203" s="34"/>
    </row>
    <row r="204" ht="76.5" customHeight="1" spans="1:34">
      <c r="A204" s="34"/>
      <c r="B204" s="47"/>
      <c r="C204" s="47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47"/>
      <c r="AD204" s="48"/>
      <c r="AE204" s="48"/>
      <c r="AF204" s="49"/>
      <c r="AG204" s="74"/>
      <c r="AH204" s="34"/>
    </row>
    <row r="205" ht="76.5" customHeight="1" spans="1:34">
      <c r="A205" s="34"/>
      <c r="B205" s="47"/>
      <c r="C205" s="47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47"/>
      <c r="AD205" s="48"/>
      <c r="AE205" s="48"/>
      <c r="AF205" s="49"/>
      <c r="AG205" s="74"/>
      <c r="AH205" s="34"/>
    </row>
    <row r="206" ht="76.5" customHeight="1" spans="1:34">
      <c r="A206" s="34"/>
      <c r="B206" s="47"/>
      <c r="C206" s="47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47"/>
      <c r="AD206" s="48"/>
      <c r="AE206" s="48"/>
      <c r="AF206" s="49"/>
      <c r="AG206" s="74"/>
      <c r="AH206" s="34"/>
    </row>
    <row r="207" ht="76.5" customHeight="1" spans="1:34">
      <c r="A207" s="34"/>
      <c r="B207" s="47"/>
      <c r="C207" s="47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47"/>
      <c r="AD207" s="48"/>
      <c r="AE207" s="48"/>
      <c r="AF207" s="49"/>
      <c r="AG207" s="74"/>
      <c r="AH207" s="34"/>
    </row>
    <row r="208" ht="76.5" customHeight="1" spans="1:34">
      <c r="A208" s="34"/>
      <c r="B208" s="47"/>
      <c r="C208" s="47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47"/>
      <c r="AD208" s="48"/>
      <c r="AE208" s="48"/>
      <c r="AF208" s="49"/>
      <c r="AG208" s="74"/>
      <c r="AH208" s="34"/>
    </row>
    <row r="209" ht="76.5" customHeight="1" spans="1:34">
      <c r="A209" s="34"/>
      <c r="B209" s="47"/>
      <c r="C209" s="47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47"/>
      <c r="AD209" s="48"/>
      <c r="AE209" s="48"/>
      <c r="AF209" s="49"/>
      <c r="AG209" s="74"/>
      <c r="AH209" s="34"/>
    </row>
    <row r="210" ht="76.5" customHeight="1" spans="1:34">
      <c r="A210" s="34"/>
      <c r="B210" s="47"/>
      <c r="C210" s="47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47"/>
      <c r="AD210" s="48"/>
      <c r="AE210" s="48"/>
      <c r="AF210" s="49"/>
      <c r="AG210" s="74"/>
      <c r="AH210" s="34"/>
    </row>
    <row r="211" ht="76.5" customHeight="1" spans="1:34">
      <c r="A211" s="34"/>
      <c r="B211" s="47"/>
      <c r="C211" s="47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47"/>
      <c r="AD211" s="48"/>
      <c r="AE211" s="48"/>
      <c r="AF211" s="49"/>
      <c r="AG211" s="74"/>
      <c r="AH211" s="34"/>
    </row>
    <row r="212" ht="76.5" customHeight="1" spans="1:34">
      <c r="A212" s="34"/>
      <c r="B212" s="47"/>
      <c r="C212" s="47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47"/>
      <c r="AD212" s="48"/>
      <c r="AE212" s="48"/>
      <c r="AF212" s="49"/>
      <c r="AG212" s="74"/>
      <c r="AH212" s="34"/>
    </row>
    <row r="213" ht="76.5" customHeight="1" spans="1:34">
      <c r="A213" s="34"/>
      <c r="B213" s="47"/>
      <c r="C213" s="47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47"/>
      <c r="AD213" s="48"/>
      <c r="AE213" s="48"/>
      <c r="AF213" s="49"/>
      <c r="AG213" s="74"/>
      <c r="AH213" s="34"/>
    </row>
    <row r="214" ht="76.5" customHeight="1" spans="1:34">
      <c r="A214" s="34"/>
      <c r="B214" s="47"/>
      <c r="C214" s="47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47"/>
      <c r="AD214" s="48"/>
      <c r="AE214" s="48"/>
      <c r="AF214" s="49"/>
      <c r="AG214" s="74"/>
      <c r="AH214" s="34"/>
    </row>
    <row r="215" ht="76.5" customHeight="1" spans="1:34">
      <c r="A215" s="34"/>
      <c r="B215" s="47"/>
      <c r="C215" s="47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47"/>
      <c r="AD215" s="48"/>
      <c r="AE215" s="48"/>
      <c r="AF215" s="49"/>
      <c r="AG215" s="74"/>
      <c r="AH215" s="34"/>
    </row>
    <row r="216" ht="76.5" customHeight="1" spans="1:34">
      <c r="A216" s="34"/>
      <c r="B216" s="47"/>
      <c r="C216" s="47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47"/>
      <c r="AD216" s="48"/>
      <c r="AE216" s="48"/>
      <c r="AF216" s="49"/>
      <c r="AG216" s="74"/>
      <c r="AH216" s="34"/>
    </row>
    <row r="217" ht="76.5" customHeight="1" spans="1:34">
      <c r="A217" s="34"/>
      <c r="B217" s="47"/>
      <c r="C217" s="47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47"/>
      <c r="AD217" s="48"/>
      <c r="AE217" s="48"/>
      <c r="AF217" s="49"/>
      <c r="AG217" s="74"/>
      <c r="AH217" s="34"/>
    </row>
    <row r="218" ht="76.5" customHeight="1" spans="1:34">
      <c r="A218" s="34"/>
      <c r="B218" s="47"/>
      <c r="C218" s="47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47"/>
      <c r="AD218" s="48"/>
      <c r="AE218" s="48"/>
      <c r="AF218" s="49"/>
      <c r="AG218" s="74"/>
      <c r="AH218" s="34"/>
    </row>
    <row r="219" ht="76.5" customHeight="1" spans="1:34">
      <c r="A219" s="34"/>
      <c r="B219" s="47"/>
      <c r="C219" s="47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47"/>
      <c r="AD219" s="48"/>
      <c r="AE219" s="48"/>
      <c r="AF219" s="49"/>
      <c r="AG219" s="74"/>
      <c r="AH219" s="34"/>
    </row>
    <row r="220" ht="76.5" customHeight="1" spans="1:34">
      <c r="A220" s="34"/>
      <c r="B220" s="47"/>
      <c r="C220" s="47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47"/>
      <c r="AD220" s="48"/>
      <c r="AE220" s="48"/>
      <c r="AF220" s="49"/>
      <c r="AG220" s="74"/>
      <c r="AH220" s="34"/>
    </row>
    <row r="221" ht="76.5" customHeight="1" spans="1:34">
      <c r="A221" s="34"/>
      <c r="B221" s="47"/>
      <c r="C221" s="47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47"/>
      <c r="AD221" s="48"/>
      <c r="AE221" s="48"/>
      <c r="AF221" s="49"/>
      <c r="AG221" s="74"/>
      <c r="AH221" s="34"/>
    </row>
    <row r="222" ht="76.5" customHeight="1" spans="1:34">
      <c r="A222" s="34"/>
      <c r="B222" s="47"/>
      <c r="C222" s="47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47"/>
      <c r="AD222" s="48"/>
      <c r="AE222" s="48"/>
      <c r="AF222" s="49"/>
      <c r="AG222" s="74"/>
      <c r="AH222" s="34"/>
    </row>
    <row r="223" ht="76.5" customHeight="1" spans="1:34">
      <c r="A223" s="34"/>
      <c r="B223" s="47"/>
      <c r="C223" s="47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47"/>
      <c r="AD223" s="48"/>
      <c r="AE223" s="48"/>
      <c r="AF223" s="49"/>
      <c r="AG223" s="74"/>
      <c r="AH223" s="34"/>
    </row>
    <row r="224" ht="76.5" customHeight="1" spans="1:34">
      <c r="A224" s="34"/>
      <c r="B224" s="47"/>
      <c r="C224" s="47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47"/>
      <c r="AD224" s="48"/>
      <c r="AE224" s="48"/>
      <c r="AF224" s="49"/>
      <c r="AG224" s="74"/>
      <c r="AH224" s="34"/>
    </row>
    <row r="225" ht="76.5" customHeight="1" spans="1:34">
      <c r="A225" s="34"/>
      <c r="B225" s="47"/>
      <c r="C225" s="47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47"/>
      <c r="AD225" s="48"/>
      <c r="AE225" s="48"/>
      <c r="AF225" s="49"/>
      <c r="AG225" s="74"/>
      <c r="AH225" s="34"/>
    </row>
    <row r="226" ht="76.5" customHeight="1" spans="1:34">
      <c r="A226" s="34"/>
      <c r="B226" s="47"/>
      <c r="C226" s="47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47"/>
      <c r="AD226" s="48"/>
      <c r="AE226" s="48"/>
      <c r="AF226" s="49"/>
      <c r="AG226" s="74"/>
      <c r="AH226" s="34"/>
    </row>
    <row r="227" ht="76.5" customHeight="1" spans="1:34">
      <c r="A227" s="34"/>
      <c r="B227" s="47"/>
      <c r="C227" s="47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47"/>
      <c r="AD227" s="48"/>
      <c r="AE227" s="48"/>
      <c r="AF227" s="49"/>
      <c r="AG227" s="74"/>
      <c r="AH227" s="34"/>
    </row>
    <row r="228" ht="76.5" customHeight="1" spans="1:34">
      <c r="A228" s="34"/>
      <c r="B228" s="47"/>
      <c r="C228" s="47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47"/>
      <c r="AD228" s="48"/>
      <c r="AE228" s="48"/>
      <c r="AF228" s="49"/>
      <c r="AG228" s="74"/>
      <c r="AH228" s="34"/>
    </row>
    <row r="229" ht="76.5" customHeight="1" spans="1:34">
      <c r="A229" s="34"/>
      <c r="B229" s="47"/>
      <c r="C229" s="47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47"/>
      <c r="AD229" s="48"/>
      <c r="AE229" s="48"/>
      <c r="AF229" s="49"/>
      <c r="AG229" s="74"/>
      <c r="AH229" s="34"/>
    </row>
    <row r="230" ht="76.5" customHeight="1" spans="1:34">
      <c r="A230" s="34"/>
      <c r="B230" s="47"/>
      <c r="C230" s="47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47"/>
      <c r="AD230" s="48"/>
      <c r="AE230" s="48"/>
      <c r="AF230" s="49"/>
      <c r="AG230" s="74"/>
      <c r="AH230" s="34"/>
    </row>
    <row r="231" ht="76.5" customHeight="1" spans="1:34">
      <c r="A231" s="34"/>
      <c r="B231" s="47"/>
      <c r="C231" s="47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47"/>
      <c r="AD231" s="48"/>
      <c r="AE231" s="48"/>
      <c r="AF231" s="49"/>
      <c r="AG231" s="74"/>
      <c r="AH231" s="34"/>
    </row>
    <row r="232" ht="76.5" customHeight="1" spans="1:34">
      <c r="A232" s="34"/>
      <c r="B232" s="47"/>
      <c r="C232" s="47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47"/>
      <c r="AD232" s="48"/>
      <c r="AE232" s="48"/>
      <c r="AF232" s="49"/>
      <c r="AG232" s="74"/>
      <c r="AH232" s="34"/>
    </row>
    <row r="233" ht="76.5" customHeight="1" spans="1:34">
      <c r="A233" s="34"/>
      <c r="B233" s="47"/>
      <c r="C233" s="47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47"/>
      <c r="AD233" s="48"/>
      <c r="AE233" s="48"/>
      <c r="AF233" s="49"/>
      <c r="AG233" s="74"/>
      <c r="AH233" s="34"/>
    </row>
    <row r="234" ht="76.5" customHeight="1" spans="1:34">
      <c r="A234" s="34"/>
      <c r="B234" s="47"/>
      <c r="C234" s="47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47"/>
      <c r="AD234" s="48"/>
      <c r="AE234" s="48"/>
      <c r="AF234" s="49"/>
      <c r="AG234" s="74"/>
      <c r="AH234" s="34"/>
    </row>
    <row r="235" ht="76.5" customHeight="1" spans="1:34">
      <c r="A235" s="34"/>
      <c r="B235" s="47"/>
      <c r="C235" s="47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47"/>
      <c r="AD235" s="48"/>
      <c r="AE235" s="48"/>
      <c r="AF235" s="49"/>
      <c r="AG235" s="74"/>
      <c r="AH235" s="34"/>
    </row>
    <row r="236" ht="76.5" customHeight="1" spans="1:34">
      <c r="A236" s="34"/>
      <c r="B236" s="47"/>
      <c r="C236" s="47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47"/>
      <c r="AD236" s="48"/>
      <c r="AE236" s="48"/>
      <c r="AF236" s="49"/>
      <c r="AG236" s="74"/>
      <c r="AH236" s="34"/>
    </row>
    <row r="237" ht="76.5" customHeight="1" spans="1:34">
      <c r="A237" s="34"/>
      <c r="B237" s="47"/>
      <c r="C237" s="47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47"/>
      <c r="AD237" s="48"/>
      <c r="AE237" s="48"/>
      <c r="AF237" s="49"/>
      <c r="AG237" s="74"/>
      <c r="AH237" s="34"/>
    </row>
    <row r="238" ht="76.5" customHeight="1" spans="1:34">
      <c r="A238" s="34"/>
      <c r="B238" s="47"/>
      <c r="C238" s="47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47"/>
      <c r="AD238" s="48"/>
      <c r="AE238" s="48"/>
      <c r="AF238" s="49"/>
      <c r="AG238" s="74"/>
      <c r="AH238" s="34"/>
    </row>
    <row r="239" ht="76.5" customHeight="1" spans="1:34">
      <c r="A239" s="34"/>
      <c r="B239" s="47"/>
      <c r="C239" s="47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47"/>
      <c r="AD239" s="48"/>
      <c r="AE239" s="48"/>
      <c r="AF239" s="49"/>
      <c r="AG239" s="74"/>
      <c r="AH239" s="34"/>
    </row>
    <row r="240" ht="76.5" customHeight="1" spans="1:34">
      <c r="A240" s="34"/>
      <c r="B240" s="47"/>
      <c r="C240" s="47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47"/>
      <c r="AD240" s="48"/>
      <c r="AE240" s="48"/>
      <c r="AF240" s="49"/>
      <c r="AG240" s="74"/>
      <c r="AH240" s="34"/>
    </row>
    <row r="241" ht="76.5" customHeight="1" spans="1:34">
      <c r="A241" s="34"/>
      <c r="B241" s="47"/>
      <c r="C241" s="47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47"/>
      <c r="AD241" s="48"/>
      <c r="AE241" s="48"/>
      <c r="AF241" s="49"/>
      <c r="AG241" s="74"/>
      <c r="AH241" s="34"/>
    </row>
    <row r="242" ht="76.5" customHeight="1" spans="1:34">
      <c r="A242" s="34"/>
      <c r="B242" s="47"/>
      <c r="C242" s="47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47"/>
      <c r="AD242" s="48"/>
      <c r="AE242" s="48"/>
      <c r="AF242" s="49"/>
      <c r="AG242" s="74"/>
      <c r="AH242" s="34"/>
    </row>
    <row r="243" ht="76.5" customHeight="1" spans="1:34">
      <c r="A243" s="34"/>
      <c r="B243" s="47"/>
      <c r="C243" s="47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47"/>
      <c r="AD243" s="48"/>
      <c r="AE243" s="48"/>
      <c r="AF243" s="49"/>
      <c r="AG243" s="74"/>
      <c r="AH243" s="34"/>
    </row>
    <row r="244" ht="76.5" customHeight="1" spans="1:34">
      <c r="A244" s="34"/>
      <c r="B244" s="47"/>
      <c r="C244" s="47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47"/>
      <c r="AD244" s="48"/>
      <c r="AE244" s="48"/>
      <c r="AF244" s="49"/>
      <c r="AG244" s="74"/>
      <c r="AH244" s="34"/>
    </row>
    <row r="245" ht="76.5" customHeight="1" spans="1:34">
      <c r="A245" s="34"/>
      <c r="B245" s="47"/>
      <c r="C245" s="47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47"/>
      <c r="AD245" s="48"/>
      <c r="AE245" s="48"/>
      <c r="AF245" s="49"/>
      <c r="AG245" s="74"/>
      <c r="AH245" s="34"/>
    </row>
    <row r="246" ht="76.5" customHeight="1" spans="1:34">
      <c r="A246" s="34"/>
      <c r="B246" s="47"/>
      <c r="C246" s="47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47"/>
      <c r="AD246" s="48"/>
      <c r="AE246" s="48"/>
      <c r="AF246" s="49"/>
      <c r="AG246" s="74"/>
      <c r="AH246" s="34"/>
    </row>
    <row r="247" ht="76.5" customHeight="1" spans="1:34">
      <c r="A247" s="34"/>
      <c r="B247" s="47"/>
      <c r="C247" s="47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47"/>
      <c r="AD247" s="48"/>
      <c r="AE247" s="48"/>
      <c r="AF247" s="49"/>
      <c r="AG247" s="74"/>
      <c r="AH247" s="34"/>
    </row>
    <row r="248" ht="76.5" customHeight="1" spans="1:34">
      <c r="A248" s="34"/>
      <c r="B248" s="47"/>
      <c r="C248" s="47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47"/>
      <c r="AD248" s="48"/>
      <c r="AE248" s="48"/>
      <c r="AF248" s="49"/>
      <c r="AG248" s="74"/>
      <c r="AH248" s="34"/>
    </row>
    <row r="249" ht="76.5" customHeight="1" spans="1:34">
      <c r="A249" s="34"/>
      <c r="B249" s="47"/>
      <c r="C249" s="47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47"/>
      <c r="AD249" s="48"/>
      <c r="AE249" s="48"/>
      <c r="AF249" s="49"/>
      <c r="AG249" s="74"/>
      <c r="AH249" s="34"/>
    </row>
    <row r="250" ht="76.5" customHeight="1" spans="1:34">
      <c r="A250" s="34"/>
      <c r="B250" s="47"/>
      <c r="C250" s="47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47"/>
      <c r="AD250" s="48"/>
      <c r="AE250" s="48"/>
      <c r="AF250" s="49"/>
      <c r="AG250" s="74"/>
      <c r="AH250" s="34"/>
    </row>
    <row r="251" ht="76.5" customHeight="1" spans="1:34">
      <c r="A251" s="34"/>
      <c r="B251" s="47"/>
      <c r="C251" s="47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47"/>
      <c r="AD251" s="48"/>
      <c r="AE251" s="48"/>
      <c r="AF251" s="49"/>
      <c r="AG251" s="74"/>
      <c r="AH251" s="34"/>
    </row>
    <row r="252" ht="76.5" customHeight="1" spans="1:34">
      <c r="A252" s="34"/>
      <c r="B252" s="47"/>
      <c r="C252" s="47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47"/>
      <c r="AD252" s="48"/>
      <c r="AE252" s="48"/>
      <c r="AF252" s="49"/>
      <c r="AG252" s="74"/>
      <c r="AH252" s="34"/>
    </row>
    <row r="253" ht="76.5" customHeight="1" spans="1:34">
      <c r="A253" s="34"/>
      <c r="B253" s="47"/>
      <c r="C253" s="47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47"/>
      <c r="AD253" s="48"/>
      <c r="AE253" s="48"/>
      <c r="AF253" s="49"/>
      <c r="AG253" s="74"/>
      <c r="AH253" s="34"/>
    </row>
    <row r="254" ht="76.5" customHeight="1" spans="1:34">
      <c r="A254" s="34"/>
      <c r="B254" s="47"/>
      <c r="C254" s="47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47"/>
      <c r="AD254" s="48"/>
      <c r="AE254" s="48"/>
      <c r="AF254" s="49"/>
      <c r="AG254" s="74"/>
      <c r="AH254" s="34"/>
    </row>
    <row r="255" ht="76.5" customHeight="1" spans="1:34">
      <c r="A255" s="34"/>
      <c r="B255" s="47"/>
      <c r="C255" s="47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47"/>
      <c r="AD255" s="48"/>
      <c r="AE255" s="48"/>
      <c r="AF255" s="49"/>
      <c r="AG255" s="74"/>
      <c r="AH255" s="34"/>
    </row>
    <row r="256" ht="76.5" customHeight="1" spans="1:34">
      <c r="A256" s="34"/>
      <c r="B256" s="47"/>
      <c r="C256" s="47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47"/>
      <c r="AD256" s="48"/>
      <c r="AE256" s="48"/>
      <c r="AF256" s="49"/>
      <c r="AG256" s="74"/>
      <c r="AH256" s="34"/>
    </row>
    <row r="257" ht="76.5" customHeight="1" spans="1:34">
      <c r="A257" s="34"/>
      <c r="B257" s="47"/>
      <c r="C257" s="47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47"/>
      <c r="AD257" s="48"/>
      <c r="AE257" s="48"/>
      <c r="AF257" s="49"/>
      <c r="AG257" s="74"/>
      <c r="AH257" s="34"/>
    </row>
    <row r="258" ht="76.5" customHeight="1" spans="1:34">
      <c r="A258" s="34"/>
      <c r="B258" s="47"/>
      <c r="C258" s="47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47"/>
      <c r="AD258" s="48"/>
      <c r="AE258" s="48"/>
      <c r="AF258" s="49"/>
      <c r="AG258" s="74"/>
      <c r="AH258" s="34"/>
    </row>
    <row r="259" ht="76.5" customHeight="1" spans="1:34">
      <c r="A259" s="34"/>
      <c r="B259" s="47"/>
      <c r="C259" s="47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47"/>
      <c r="AD259" s="48"/>
      <c r="AE259" s="48"/>
      <c r="AF259" s="49"/>
      <c r="AG259" s="74"/>
      <c r="AH259" s="34"/>
    </row>
    <row r="260" ht="76.5" customHeight="1" spans="1:34">
      <c r="A260" s="34"/>
      <c r="B260" s="47"/>
      <c r="C260" s="47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47"/>
      <c r="AD260" s="48"/>
      <c r="AE260" s="48"/>
      <c r="AF260" s="49"/>
      <c r="AG260" s="74"/>
      <c r="AH260" s="34"/>
    </row>
    <row r="261" ht="76.5" customHeight="1" spans="1:34">
      <c r="A261" s="34"/>
      <c r="B261" s="47"/>
      <c r="C261" s="47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47"/>
      <c r="AD261" s="48"/>
      <c r="AE261" s="48"/>
      <c r="AF261" s="49"/>
      <c r="AG261" s="74"/>
      <c r="AH261" s="34"/>
    </row>
    <row r="262" ht="76.5" customHeight="1" spans="1:34">
      <c r="A262" s="34"/>
      <c r="B262" s="47"/>
      <c r="C262" s="47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47"/>
      <c r="AD262" s="48"/>
      <c r="AE262" s="48"/>
      <c r="AF262" s="49"/>
      <c r="AG262" s="74"/>
      <c r="AH262" s="34"/>
    </row>
    <row r="263" ht="76.5" customHeight="1" spans="1:34">
      <c r="A263" s="34"/>
      <c r="B263" s="47"/>
      <c r="C263" s="47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47"/>
      <c r="AD263" s="48"/>
      <c r="AE263" s="48"/>
      <c r="AF263" s="49"/>
      <c r="AG263" s="74"/>
      <c r="AH263" s="34"/>
    </row>
    <row r="264" ht="76.5" customHeight="1" spans="1:34">
      <c r="A264" s="34"/>
      <c r="B264" s="47"/>
      <c r="C264" s="47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47"/>
      <c r="AD264" s="48"/>
      <c r="AE264" s="48"/>
      <c r="AF264" s="49"/>
      <c r="AG264" s="74"/>
      <c r="AH264" s="34"/>
    </row>
    <row r="265" ht="76.5" customHeight="1" spans="1:34">
      <c r="A265" s="34"/>
      <c r="B265" s="47"/>
      <c r="C265" s="47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47"/>
      <c r="AD265" s="48"/>
      <c r="AE265" s="48"/>
      <c r="AF265" s="49"/>
      <c r="AG265" s="74"/>
      <c r="AH265" s="34"/>
    </row>
    <row r="266" ht="76.5" customHeight="1" spans="1:34">
      <c r="A266" s="34"/>
      <c r="B266" s="47"/>
      <c r="C266" s="47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47"/>
      <c r="AD266" s="48"/>
      <c r="AE266" s="48"/>
      <c r="AF266" s="49"/>
      <c r="AG266" s="74"/>
      <c r="AH266" s="34"/>
    </row>
    <row r="267" ht="76.5" customHeight="1" spans="1:34">
      <c r="A267" s="34"/>
      <c r="B267" s="47"/>
      <c r="C267" s="47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47"/>
      <c r="AD267" s="48"/>
      <c r="AE267" s="48"/>
      <c r="AF267" s="49"/>
      <c r="AG267" s="74"/>
      <c r="AH267" s="34"/>
    </row>
    <row r="268" ht="76.5" customHeight="1" spans="1:34">
      <c r="A268" s="34"/>
      <c r="B268" s="47"/>
      <c r="C268" s="47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47"/>
      <c r="AD268" s="48"/>
      <c r="AE268" s="48"/>
      <c r="AF268" s="49"/>
      <c r="AG268" s="74"/>
      <c r="AH268" s="34"/>
    </row>
    <row r="269" ht="76.5" customHeight="1" spans="1:34">
      <c r="A269" s="34"/>
      <c r="B269" s="47"/>
      <c r="C269" s="47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47"/>
      <c r="AD269" s="48"/>
      <c r="AE269" s="48"/>
      <c r="AF269" s="49"/>
      <c r="AG269" s="74"/>
      <c r="AH269" s="34"/>
    </row>
    <row r="270" ht="76.5" customHeight="1" spans="1:34">
      <c r="A270" s="34"/>
      <c r="B270" s="47"/>
      <c r="C270" s="47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47"/>
      <c r="AD270" s="48"/>
      <c r="AE270" s="48"/>
      <c r="AF270" s="49"/>
      <c r="AG270" s="74"/>
      <c r="AH270" s="34"/>
    </row>
    <row r="271" ht="76.5" customHeight="1" spans="1:34">
      <c r="A271" s="34"/>
      <c r="B271" s="47"/>
      <c r="C271" s="47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47"/>
      <c r="AD271" s="48"/>
      <c r="AE271" s="48"/>
      <c r="AF271" s="49"/>
      <c r="AG271" s="74"/>
      <c r="AH271" s="34"/>
    </row>
    <row r="272" ht="76.5" customHeight="1" spans="1:34">
      <c r="A272" s="34"/>
      <c r="B272" s="47"/>
      <c r="C272" s="47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47"/>
      <c r="AD272" s="48"/>
      <c r="AE272" s="48"/>
      <c r="AF272" s="49"/>
      <c r="AG272" s="74"/>
      <c r="AH272" s="34"/>
    </row>
    <row r="273" ht="76.5" customHeight="1" spans="1:34">
      <c r="A273" s="34"/>
      <c r="B273" s="47"/>
      <c r="C273" s="47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47"/>
      <c r="AD273" s="48"/>
      <c r="AE273" s="48"/>
      <c r="AF273" s="49"/>
      <c r="AG273" s="74"/>
      <c r="AH273" s="34"/>
    </row>
    <row r="274" ht="76.5" customHeight="1" spans="1:34">
      <c r="A274" s="34"/>
      <c r="B274" s="47"/>
      <c r="C274" s="47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47"/>
      <c r="AD274" s="48"/>
      <c r="AE274" s="48"/>
      <c r="AF274" s="49"/>
      <c r="AG274" s="74"/>
      <c r="AH274" s="34"/>
    </row>
    <row r="275" ht="76.5" customHeight="1" spans="1:34">
      <c r="A275" s="34"/>
      <c r="B275" s="47"/>
      <c r="C275" s="47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47"/>
      <c r="AD275" s="48"/>
      <c r="AE275" s="48"/>
      <c r="AF275" s="49"/>
      <c r="AG275" s="74"/>
      <c r="AH275" s="34"/>
    </row>
    <row r="276" ht="76.5" customHeight="1" spans="1:34">
      <c r="A276" s="34"/>
      <c r="B276" s="47"/>
      <c r="C276" s="47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47"/>
      <c r="AD276" s="48"/>
      <c r="AE276" s="48"/>
      <c r="AF276" s="49"/>
      <c r="AG276" s="74"/>
      <c r="AH276" s="34"/>
    </row>
    <row r="277" ht="76.5" customHeight="1" spans="1:34">
      <c r="A277" s="34"/>
      <c r="B277" s="47"/>
      <c r="C277" s="47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47"/>
      <c r="AD277" s="48"/>
      <c r="AE277" s="48"/>
      <c r="AF277" s="49"/>
      <c r="AG277" s="74"/>
      <c r="AH277" s="34"/>
    </row>
    <row r="278" ht="76.5" customHeight="1" spans="1:34">
      <c r="A278" s="34"/>
      <c r="B278" s="47"/>
      <c r="C278" s="47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47"/>
      <c r="AD278" s="48"/>
      <c r="AE278" s="48"/>
      <c r="AF278" s="49"/>
      <c r="AG278" s="74"/>
      <c r="AH278" s="34"/>
    </row>
    <row r="279" ht="76.5" customHeight="1" spans="1:34">
      <c r="A279" s="34"/>
      <c r="B279" s="47"/>
      <c r="C279" s="47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47"/>
      <c r="AD279" s="48"/>
      <c r="AE279" s="48"/>
      <c r="AF279" s="49"/>
      <c r="AG279" s="74"/>
      <c r="AH279" s="34"/>
    </row>
    <row r="280" ht="76.5" customHeight="1" spans="1:34">
      <c r="A280" s="34"/>
      <c r="B280" s="47"/>
      <c r="C280" s="47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47"/>
      <c r="AD280" s="48"/>
      <c r="AE280" s="48"/>
      <c r="AF280" s="49"/>
      <c r="AG280" s="74"/>
      <c r="AH280" s="34"/>
    </row>
    <row r="281" ht="76.5" customHeight="1" spans="1:34">
      <c r="A281" s="34"/>
      <c r="B281" s="47"/>
      <c r="C281" s="47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47"/>
      <c r="AD281" s="48"/>
      <c r="AE281" s="48"/>
      <c r="AF281" s="49"/>
      <c r="AG281" s="74"/>
      <c r="AH281" s="34"/>
    </row>
    <row r="282" ht="76.5" customHeight="1" spans="1:34">
      <c r="A282" s="34"/>
      <c r="B282" s="47"/>
      <c r="C282" s="47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47"/>
      <c r="AD282" s="48"/>
      <c r="AE282" s="48"/>
      <c r="AF282" s="49"/>
      <c r="AG282" s="74"/>
      <c r="AH282" s="34"/>
    </row>
    <row r="283" ht="76.5" customHeight="1" spans="1:34">
      <c r="A283" s="34"/>
      <c r="B283" s="47"/>
      <c r="C283" s="47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47"/>
      <c r="AD283" s="48"/>
      <c r="AE283" s="48"/>
      <c r="AF283" s="49"/>
      <c r="AG283" s="74"/>
      <c r="AH283" s="34"/>
    </row>
    <row r="284" ht="76.5" customHeight="1" spans="1:34">
      <c r="A284" s="34"/>
      <c r="B284" s="47"/>
      <c r="C284" s="47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47"/>
      <c r="AD284" s="48"/>
      <c r="AE284" s="48"/>
      <c r="AF284" s="49"/>
      <c r="AG284" s="74"/>
      <c r="AH284" s="34"/>
    </row>
    <row r="285" ht="76.5" customHeight="1" spans="1:34">
      <c r="A285" s="34"/>
      <c r="B285" s="47"/>
      <c r="C285" s="47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47"/>
      <c r="AD285" s="48"/>
      <c r="AE285" s="48"/>
      <c r="AF285" s="49"/>
      <c r="AG285" s="74"/>
      <c r="AH285" s="34"/>
    </row>
    <row r="286" ht="76.5" customHeight="1" spans="1:34">
      <c r="A286" s="34"/>
      <c r="B286" s="47"/>
      <c r="C286" s="47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47"/>
      <c r="AD286" s="48"/>
      <c r="AE286" s="48"/>
      <c r="AF286" s="49"/>
      <c r="AG286" s="74"/>
      <c r="AH286" s="34"/>
    </row>
    <row r="287" ht="76.5" customHeight="1" spans="1:34">
      <c r="A287" s="34"/>
      <c r="B287" s="47"/>
      <c r="C287" s="47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47"/>
      <c r="AD287" s="48"/>
      <c r="AE287" s="48"/>
      <c r="AF287" s="49"/>
      <c r="AG287" s="74"/>
      <c r="AH287" s="34"/>
    </row>
    <row r="288" ht="76.5" customHeight="1" spans="1:34">
      <c r="A288" s="34"/>
      <c r="B288" s="47"/>
      <c r="C288" s="47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47"/>
      <c r="AD288" s="48"/>
      <c r="AE288" s="48"/>
      <c r="AF288" s="49"/>
      <c r="AG288" s="74"/>
      <c r="AH288" s="34"/>
    </row>
    <row r="289" ht="76.5" customHeight="1" spans="1:34">
      <c r="A289" s="34"/>
      <c r="B289" s="47"/>
      <c r="C289" s="47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47"/>
      <c r="AD289" s="48"/>
      <c r="AE289" s="48"/>
      <c r="AF289" s="49"/>
      <c r="AG289" s="74"/>
      <c r="AH289" s="34"/>
    </row>
    <row r="290" ht="76.5" customHeight="1" spans="1:34">
      <c r="A290" s="34"/>
      <c r="B290" s="47"/>
      <c r="C290" s="47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47"/>
      <c r="AD290" s="48"/>
      <c r="AE290" s="48"/>
      <c r="AF290" s="49"/>
      <c r="AG290" s="74"/>
      <c r="AH290" s="34"/>
    </row>
    <row r="291" ht="76.5" customHeight="1" spans="1:34">
      <c r="A291" s="34"/>
      <c r="B291" s="47"/>
      <c r="C291" s="47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47"/>
      <c r="AD291" s="48"/>
      <c r="AE291" s="48"/>
      <c r="AF291" s="49"/>
      <c r="AG291" s="74"/>
      <c r="AH291" s="34"/>
    </row>
    <row r="292" ht="76.5" customHeight="1" spans="1:34">
      <c r="A292" s="34"/>
      <c r="B292" s="47"/>
      <c r="C292" s="47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47"/>
      <c r="AD292" s="48"/>
      <c r="AE292" s="48"/>
      <c r="AF292" s="49"/>
      <c r="AG292" s="74"/>
      <c r="AH292" s="34"/>
    </row>
    <row r="293" ht="76.5" customHeight="1" spans="1:34">
      <c r="A293" s="34"/>
      <c r="B293" s="47"/>
      <c r="C293" s="47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47"/>
      <c r="AD293" s="48"/>
      <c r="AE293" s="48"/>
      <c r="AF293" s="49"/>
      <c r="AG293" s="74"/>
      <c r="AH293" s="34"/>
    </row>
    <row r="294" ht="76.5" customHeight="1" spans="1:34">
      <c r="A294" s="34"/>
      <c r="B294" s="47"/>
      <c r="C294" s="47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47"/>
      <c r="AD294" s="48"/>
      <c r="AE294" s="48"/>
      <c r="AF294" s="49"/>
      <c r="AG294" s="74"/>
      <c r="AH294" s="34"/>
    </row>
    <row r="295" ht="76.5" customHeight="1" spans="1:34">
      <c r="A295" s="34"/>
      <c r="B295" s="47"/>
      <c r="C295" s="47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47"/>
      <c r="AD295" s="48"/>
      <c r="AE295" s="48"/>
      <c r="AF295" s="49"/>
      <c r="AG295" s="74"/>
      <c r="AH295" s="34"/>
    </row>
    <row r="296" ht="76.5" customHeight="1" spans="1:34">
      <c r="A296" s="34"/>
      <c r="B296" s="47"/>
      <c r="C296" s="47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47"/>
      <c r="AD296" s="48"/>
      <c r="AE296" s="48"/>
      <c r="AF296" s="49"/>
      <c r="AG296" s="74"/>
      <c r="AH296" s="34"/>
    </row>
    <row r="297" ht="76.5" customHeight="1" spans="1:34">
      <c r="A297" s="34"/>
      <c r="B297" s="47"/>
      <c r="C297" s="47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47"/>
      <c r="AD297" s="48"/>
      <c r="AE297" s="48"/>
      <c r="AF297" s="49"/>
      <c r="AG297" s="74"/>
      <c r="AH297" s="34"/>
    </row>
    <row r="298" ht="76.5" customHeight="1" spans="1:34">
      <c r="A298" s="34"/>
      <c r="B298" s="47"/>
      <c r="C298" s="47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47"/>
      <c r="AD298" s="48"/>
      <c r="AE298" s="48"/>
      <c r="AF298" s="49"/>
      <c r="AG298" s="74"/>
      <c r="AH298" s="34"/>
    </row>
    <row r="299" ht="76.5" customHeight="1" spans="1:34">
      <c r="A299" s="34"/>
      <c r="B299" s="47"/>
      <c r="C299" s="47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47"/>
      <c r="AD299" s="48"/>
      <c r="AE299" s="48"/>
      <c r="AF299" s="49"/>
      <c r="AG299" s="74"/>
      <c r="AH299" s="34"/>
    </row>
    <row r="300" ht="76.5" customHeight="1" spans="1:34">
      <c r="A300" s="34"/>
      <c r="B300" s="47"/>
      <c r="C300" s="47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47"/>
      <c r="AD300" s="48"/>
      <c r="AE300" s="48"/>
      <c r="AF300" s="49"/>
      <c r="AG300" s="74"/>
      <c r="AH300" s="34"/>
    </row>
    <row r="301" ht="76.5" customHeight="1" spans="1:34">
      <c r="A301" s="34"/>
      <c r="B301" s="47"/>
      <c r="C301" s="47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47"/>
      <c r="AD301" s="48"/>
      <c r="AE301" s="48"/>
      <c r="AF301" s="49"/>
      <c r="AG301" s="74"/>
      <c r="AH301" s="34"/>
    </row>
    <row r="302" ht="76.5" customHeight="1" spans="1:34">
      <c r="A302" s="34"/>
      <c r="B302" s="47"/>
      <c r="C302" s="47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47"/>
      <c r="AD302" s="48"/>
      <c r="AE302" s="48"/>
      <c r="AF302" s="49"/>
      <c r="AG302" s="74"/>
      <c r="AH302" s="34"/>
    </row>
    <row r="303" ht="76.5" customHeight="1" spans="1:34">
      <c r="A303" s="34"/>
      <c r="B303" s="47"/>
      <c r="C303" s="47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47"/>
      <c r="AD303" s="48"/>
      <c r="AE303" s="48"/>
      <c r="AF303" s="49"/>
      <c r="AG303" s="74"/>
      <c r="AH303" s="34"/>
    </row>
    <row r="304" ht="76.5" customHeight="1" spans="1:34">
      <c r="A304" s="34"/>
      <c r="B304" s="47"/>
      <c r="C304" s="47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47"/>
      <c r="AD304" s="48"/>
      <c r="AE304" s="48"/>
      <c r="AF304" s="49"/>
      <c r="AG304" s="74"/>
      <c r="AH304" s="34"/>
    </row>
    <row r="305" ht="76.5" customHeight="1" spans="1:34">
      <c r="A305" s="34"/>
      <c r="B305" s="47"/>
      <c r="C305" s="47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47"/>
      <c r="AD305" s="48"/>
      <c r="AE305" s="48"/>
      <c r="AF305" s="49"/>
      <c r="AG305" s="74"/>
      <c r="AH305" s="34"/>
    </row>
    <row r="306" ht="76.5" customHeight="1" spans="1:34">
      <c r="A306" s="34"/>
      <c r="B306" s="47"/>
      <c r="C306" s="47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47"/>
      <c r="AD306" s="48"/>
      <c r="AE306" s="48"/>
      <c r="AF306" s="49"/>
      <c r="AG306" s="74"/>
      <c r="AH306" s="34"/>
    </row>
    <row r="307" ht="76.5" customHeight="1" spans="1:34">
      <c r="A307" s="34"/>
      <c r="B307" s="47"/>
      <c r="C307" s="47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47"/>
      <c r="AD307" s="48"/>
      <c r="AE307" s="48"/>
      <c r="AF307" s="49"/>
      <c r="AG307" s="74"/>
      <c r="AH307" s="34"/>
    </row>
    <row r="308" ht="76.5" customHeight="1" spans="1:34">
      <c r="A308" s="34"/>
      <c r="B308" s="47"/>
      <c r="C308" s="47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47"/>
      <c r="AD308" s="48"/>
      <c r="AE308" s="48"/>
      <c r="AF308" s="49"/>
      <c r="AG308" s="74"/>
      <c r="AH308" s="34"/>
    </row>
    <row r="309" ht="76.5" customHeight="1" spans="1:34">
      <c r="A309" s="34"/>
      <c r="B309" s="47"/>
      <c r="C309" s="47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47"/>
      <c r="AD309" s="48"/>
      <c r="AE309" s="48"/>
      <c r="AF309" s="49"/>
      <c r="AG309" s="74"/>
      <c r="AH309" s="34"/>
    </row>
    <row r="310" ht="76.5" customHeight="1" spans="1:34">
      <c r="A310" s="34"/>
      <c r="B310" s="47"/>
      <c r="C310" s="47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47"/>
      <c r="AD310" s="48"/>
      <c r="AE310" s="48"/>
      <c r="AF310" s="49"/>
      <c r="AG310" s="74"/>
      <c r="AH310" s="34"/>
    </row>
    <row r="311" ht="76.5" customHeight="1" spans="1:34">
      <c r="A311" s="34"/>
      <c r="B311" s="47"/>
      <c r="C311" s="47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47"/>
      <c r="AD311" s="48"/>
      <c r="AE311" s="48"/>
      <c r="AF311" s="49"/>
      <c r="AG311" s="74"/>
      <c r="AH311" s="34"/>
    </row>
    <row r="312" ht="76.5" customHeight="1" spans="1:34">
      <c r="A312" s="34"/>
      <c r="B312" s="47"/>
      <c r="C312" s="47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47"/>
      <c r="AD312" s="48"/>
      <c r="AE312" s="48"/>
      <c r="AF312" s="49"/>
      <c r="AG312" s="74"/>
      <c r="AH312" s="34"/>
    </row>
    <row r="313" ht="76.5" customHeight="1" spans="1:34">
      <c r="A313" s="34"/>
      <c r="B313" s="47"/>
      <c r="C313" s="47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47"/>
      <c r="AD313" s="48"/>
      <c r="AE313" s="48"/>
      <c r="AF313" s="49"/>
      <c r="AG313" s="74"/>
      <c r="AH313" s="34"/>
    </row>
    <row r="314" ht="76.5" customHeight="1" spans="1:34">
      <c r="A314" s="34"/>
      <c r="B314" s="47"/>
      <c r="C314" s="47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47"/>
      <c r="AD314" s="48"/>
      <c r="AE314" s="48"/>
      <c r="AF314" s="49"/>
      <c r="AG314" s="74"/>
      <c r="AH314" s="34"/>
    </row>
    <row r="315" ht="76.5" customHeight="1" spans="1:34">
      <c r="A315" s="34"/>
      <c r="B315" s="47"/>
      <c r="C315" s="47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47"/>
      <c r="AD315" s="48"/>
      <c r="AE315" s="48"/>
      <c r="AF315" s="49"/>
      <c r="AG315" s="74"/>
      <c r="AH315" s="34"/>
    </row>
    <row r="316" ht="76.5" customHeight="1" spans="1:34">
      <c r="A316" s="34"/>
      <c r="B316" s="47"/>
      <c r="C316" s="47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47"/>
      <c r="AD316" s="48"/>
      <c r="AE316" s="48"/>
      <c r="AF316" s="49"/>
      <c r="AG316" s="74"/>
      <c r="AH316" s="34"/>
    </row>
    <row r="317" ht="76.5" customHeight="1" spans="1:34">
      <c r="A317" s="34"/>
      <c r="B317" s="47"/>
      <c r="C317" s="47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47"/>
      <c r="AD317" s="48"/>
      <c r="AE317" s="48"/>
      <c r="AF317" s="49"/>
      <c r="AG317" s="74"/>
      <c r="AH317" s="34"/>
    </row>
    <row r="318" ht="76.5" customHeight="1" spans="1:34">
      <c r="A318" s="34"/>
      <c r="B318" s="47"/>
      <c r="C318" s="47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47"/>
      <c r="AD318" s="48"/>
      <c r="AE318" s="48"/>
      <c r="AF318" s="49"/>
      <c r="AG318" s="74"/>
      <c r="AH318" s="34"/>
    </row>
    <row r="319" ht="76.5" customHeight="1" spans="1:34">
      <c r="A319" s="34"/>
      <c r="B319" s="47"/>
      <c r="C319" s="47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47"/>
      <c r="AD319" s="48"/>
      <c r="AE319" s="48"/>
      <c r="AF319" s="49"/>
      <c r="AG319" s="74"/>
      <c r="AH319" s="34"/>
    </row>
    <row r="320" ht="76.5" customHeight="1" spans="1:34">
      <c r="A320" s="34"/>
      <c r="B320" s="47"/>
      <c r="C320" s="47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47"/>
      <c r="AD320" s="48"/>
      <c r="AE320" s="48"/>
      <c r="AF320" s="49"/>
      <c r="AG320" s="74"/>
      <c r="AH320" s="34"/>
    </row>
    <row r="321" ht="76.5" customHeight="1" spans="1:34">
      <c r="A321" s="34"/>
      <c r="B321" s="47"/>
      <c r="C321" s="47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47"/>
      <c r="AD321" s="48"/>
      <c r="AE321" s="48"/>
      <c r="AF321" s="49"/>
      <c r="AG321" s="74"/>
      <c r="AH321" s="34"/>
    </row>
    <row r="322" ht="76.5" customHeight="1" spans="1:34">
      <c r="A322" s="34"/>
      <c r="B322" s="47"/>
      <c r="C322" s="47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47"/>
      <c r="AD322" s="48"/>
      <c r="AE322" s="48"/>
      <c r="AF322" s="49"/>
      <c r="AG322" s="74"/>
      <c r="AH322" s="34"/>
    </row>
    <row r="323" ht="76.5" customHeight="1" spans="1:34">
      <c r="A323" s="34"/>
      <c r="B323" s="47"/>
      <c r="C323" s="47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47"/>
      <c r="AD323" s="48"/>
      <c r="AE323" s="48"/>
      <c r="AF323" s="49"/>
      <c r="AG323" s="74"/>
      <c r="AH323" s="34"/>
    </row>
    <row r="324" ht="76.5" customHeight="1" spans="1:34">
      <c r="A324" s="34"/>
      <c r="B324" s="47"/>
      <c r="C324" s="47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47"/>
      <c r="AD324" s="48"/>
      <c r="AE324" s="48"/>
      <c r="AF324" s="49"/>
      <c r="AG324" s="74"/>
      <c r="AH324" s="34"/>
    </row>
    <row r="325" ht="76.5" customHeight="1" spans="1:34">
      <c r="A325" s="34"/>
      <c r="B325" s="47"/>
      <c r="C325" s="47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47"/>
      <c r="AD325" s="48"/>
      <c r="AE325" s="48"/>
      <c r="AF325" s="49"/>
      <c r="AG325" s="74"/>
      <c r="AH325" s="34"/>
    </row>
    <row r="326" ht="76.5" customHeight="1" spans="1:34">
      <c r="A326" s="34"/>
      <c r="B326" s="47"/>
      <c r="C326" s="47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47"/>
      <c r="AD326" s="48"/>
      <c r="AE326" s="48"/>
      <c r="AF326" s="49"/>
      <c r="AG326" s="74"/>
      <c r="AH326" s="34"/>
    </row>
    <row r="327" ht="76.5" customHeight="1" spans="1:34">
      <c r="A327" s="34"/>
      <c r="B327" s="47"/>
      <c r="C327" s="47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47"/>
      <c r="AD327" s="48"/>
      <c r="AE327" s="48"/>
      <c r="AF327" s="49"/>
      <c r="AG327" s="74"/>
      <c r="AH327" s="34"/>
    </row>
    <row r="328" ht="76.5" customHeight="1" spans="1:34">
      <c r="A328" s="34"/>
      <c r="B328" s="47"/>
      <c r="C328" s="47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47"/>
      <c r="AD328" s="48"/>
      <c r="AE328" s="48"/>
      <c r="AF328" s="49"/>
      <c r="AG328" s="74"/>
      <c r="AH328" s="34"/>
    </row>
    <row r="329" ht="76.5" customHeight="1" spans="1:34">
      <c r="A329" s="34"/>
      <c r="B329" s="47"/>
      <c r="C329" s="47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47"/>
      <c r="AD329" s="48"/>
      <c r="AE329" s="48"/>
      <c r="AF329" s="49"/>
      <c r="AG329" s="74"/>
      <c r="AH329" s="34"/>
    </row>
    <row r="330" ht="76.5" customHeight="1" spans="1:34">
      <c r="A330" s="34"/>
      <c r="B330" s="47"/>
      <c r="C330" s="47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47"/>
      <c r="AD330" s="48"/>
      <c r="AE330" s="48"/>
      <c r="AF330" s="49"/>
      <c r="AG330" s="74"/>
      <c r="AH330" s="34"/>
    </row>
    <row r="331" ht="76.5" customHeight="1" spans="1:34">
      <c r="A331" s="34"/>
      <c r="B331" s="47"/>
      <c r="C331" s="47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47"/>
      <c r="AD331" s="48"/>
      <c r="AE331" s="48"/>
      <c r="AF331" s="49"/>
      <c r="AG331" s="74"/>
      <c r="AH331" s="34"/>
    </row>
    <row r="332" ht="76.5" customHeight="1" spans="1:34">
      <c r="A332" s="34"/>
      <c r="B332" s="47"/>
      <c r="C332" s="47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47"/>
      <c r="AD332" s="48"/>
      <c r="AE332" s="48"/>
      <c r="AF332" s="49"/>
      <c r="AG332" s="74"/>
      <c r="AH332" s="34"/>
    </row>
    <row r="333" ht="76.5" customHeight="1" spans="1:34">
      <c r="A333" s="34"/>
      <c r="B333" s="47"/>
      <c r="C333" s="47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47"/>
      <c r="AD333" s="48"/>
      <c r="AE333" s="48"/>
      <c r="AF333" s="49"/>
      <c r="AG333" s="74"/>
      <c r="AH333" s="34"/>
    </row>
    <row r="334" ht="76.5" customHeight="1" spans="1:34">
      <c r="A334" s="34"/>
      <c r="B334" s="47"/>
      <c r="C334" s="47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47"/>
      <c r="AD334" s="48"/>
      <c r="AE334" s="48"/>
      <c r="AF334" s="49"/>
      <c r="AG334" s="74"/>
      <c r="AH334" s="34"/>
    </row>
    <row r="335" ht="76.5" customHeight="1" spans="1:34">
      <c r="A335" s="34"/>
      <c r="B335" s="47"/>
      <c r="C335" s="47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47"/>
      <c r="AD335" s="48"/>
      <c r="AE335" s="48"/>
      <c r="AF335" s="49"/>
      <c r="AG335" s="74"/>
      <c r="AH335" s="34"/>
    </row>
    <row r="336" ht="76.5" customHeight="1" spans="1:34">
      <c r="A336" s="34"/>
      <c r="B336" s="47"/>
      <c r="C336" s="47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47"/>
      <c r="AD336" s="48"/>
      <c r="AE336" s="48"/>
      <c r="AF336" s="49"/>
      <c r="AG336" s="74"/>
      <c r="AH336" s="34"/>
    </row>
    <row r="337" ht="76.5" customHeight="1" spans="1:34">
      <c r="A337" s="34"/>
      <c r="B337" s="47"/>
      <c r="C337" s="47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47"/>
      <c r="AD337" s="48"/>
      <c r="AE337" s="48"/>
      <c r="AF337" s="49"/>
      <c r="AG337" s="74"/>
      <c r="AH337" s="34"/>
    </row>
    <row r="338" ht="76.5" customHeight="1" spans="1:34">
      <c r="A338" s="34"/>
      <c r="B338" s="47"/>
      <c r="C338" s="47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47"/>
      <c r="AD338" s="48"/>
      <c r="AE338" s="48"/>
      <c r="AF338" s="49"/>
      <c r="AG338" s="74"/>
      <c r="AH338" s="34"/>
    </row>
    <row r="339" ht="76.5" customHeight="1" spans="1:34">
      <c r="A339" s="34"/>
      <c r="B339" s="47"/>
      <c r="C339" s="47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47"/>
      <c r="AD339" s="48"/>
      <c r="AE339" s="48"/>
      <c r="AF339" s="49"/>
      <c r="AG339" s="74"/>
      <c r="AH339" s="34"/>
    </row>
    <row r="340" ht="76.5" customHeight="1" spans="1:34">
      <c r="A340" s="34"/>
      <c r="B340" s="47"/>
      <c r="C340" s="47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47"/>
      <c r="AD340" s="48"/>
      <c r="AE340" s="48"/>
      <c r="AF340" s="49"/>
      <c r="AG340" s="74"/>
      <c r="AH340" s="34"/>
    </row>
    <row r="341" ht="76.5" customHeight="1" spans="1:34">
      <c r="A341" s="34"/>
      <c r="B341" s="47"/>
      <c r="C341" s="47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47"/>
      <c r="AD341" s="48"/>
      <c r="AE341" s="48"/>
      <c r="AF341" s="49"/>
      <c r="AG341" s="74"/>
      <c r="AH341" s="34"/>
    </row>
    <row r="342" ht="76.5" customHeight="1" spans="1:34">
      <c r="A342" s="34"/>
      <c r="B342" s="47"/>
      <c r="C342" s="47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47"/>
      <c r="AD342" s="48"/>
      <c r="AE342" s="48"/>
      <c r="AF342" s="49"/>
      <c r="AG342" s="74"/>
      <c r="AH342" s="34"/>
    </row>
    <row r="343" ht="76.5" customHeight="1" spans="1:34">
      <c r="A343" s="34"/>
      <c r="B343" s="47"/>
      <c r="C343" s="47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47"/>
      <c r="AD343" s="48"/>
      <c r="AE343" s="48"/>
      <c r="AF343" s="49"/>
      <c r="AG343" s="74"/>
      <c r="AH343" s="34"/>
    </row>
    <row r="344" ht="76.5" customHeight="1" spans="1:34">
      <c r="A344" s="34"/>
      <c r="B344" s="47"/>
      <c r="C344" s="47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47"/>
      <c r="AD344" s="48"/>
      <c r="AE344" s="48"/>
      <c r="AF344" s="49"/>
      <c r="AG344" s="74"/>
      <c r="AH344" s="34"/>
    </row>
    <row r="345" ht="76.5" customHeight="1" spans="1:34">
      <c r="A345" s="34"/>
      <c r="B345" s="47"/>
      <c r="C345" s="47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47"/>
      <c r="AD345" s="48"/>
      <c r="AE345" s="48"/>
      <c r="AF345" s="49"/>
      <c r="AG345" s="74"/>
      <c r="AH345" s="34"/>
    </row>
    <row r="346" ht="76.5" customHeight="1" spans="1:34">
      <c r="A346" s="34"/>
      <c r="B346" s="47"/>
      <c r="C346" s="47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47"/>
      <c r="AD346" s="48"/>
      <c r="AE346" s="48"/>
      <c r="AF346" s="49"/>
      <c r="AG346" s="74"/>
      <c r="AH346" s="34"/>
    </row>
    <row r="347" ht="76.5" customHeight="1" spans="1:34">
      <c r="A347" s="34"/>
      <c r="B347" s="47"/>
      <c r="C347" s="47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47"/>
      <c r="AD347" s="48"/>
      <c r="AE347" s="48"/>
      <c r="AF347" s="49"/>
      <c r="AG347" s="74"/>
      <c r="AH347" s="34"/>
    </row>
    <row r="348" ht="76.5" customHeight="1" spans="1:34">
      <c r="A348" s="34"/>
      <c r="B348" s="47"/>
      <c r="C348" s="47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47"/>
      <c r="AD348" s="48"/>
      <c r="AE348" s="48"/>
      <c r="AF348" s="49"/>
      <c r="AG348" s="74"/>
      <c r="AH348" s="34"/>
    </row>
    <row r="349" ht="76.5" customHeight="1" spans="1:34">
      <c r="A349" s="34"/>
      <c r="B349" s="47"/>
      <c r="C349" s="47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47"/>
      <c r="AD349" s="48"/>
      <c r="AE349" s="48"/>
      <c r="AF349" s="49"/>
      <c r="AG349" s="74"/>
      <c r="AH349" s="34"/>
    </row>
    <row r="350" ht="76.5" customHeight="1" spans="1:34">
      <c r="A350" s="34"/>
      <c r="B350" s="47"/>
      <c r="C350" s="47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47"/>
      <c r="AD350" s="48"/>
      <c r="AE350" s="48"/>
      <c r="AF350" s="49"/>
      <c r="AG350" s="74"/>
      <c r="AH350" s="34"/>
    </row>
    <row r="351" ht="76.5" customHeight="1" spans="1:34">
      <c r="A351" s="34"/>
      <c r="B351" s="47"/>
      <c r="C351" s="47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47"/>
      <c r="AD351" s="48"/>
      <c r="AE351" s="48"/>
      <c r="AF351" s="49"/>
      <c r="AG351" s="74"/>
      <c r="AH351" s="34"/>
    </row>
    <row r="352" ht="76.5" customHeight="1" spans="1:34">
      <c r="A352" s="34"/>
      <c r="B352" s="47"/>
      <c r="C352" s="47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47"/>
      <c r="AD352" s="48"/>
      <c r="AE352" s="48"/>
      <c r="AF352" s="49"/>
      <c r="AG352" s="74"/>
      <c r="AH352" s="34"/>
    </row>
    <row r="353" ht="76.5" customHeight="1" spans="1:34">
      <c r="A353" s="34"/>
      <c r="B353" s="47"/>
      <c r="C353" s="47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47"/>
      <c r="AD353" s="48"/>
      <c r="AE353" s="48"/>
      <c r="AF353" s="49"/>
      <c r="AG353" s="74"/>
      <c r="AH353" s="34"/>
    </row>
    <row r="354" ht="76.5" customHeight="1" spans="1:34">
      <c r="A354" s="34"/>
      <c r="B354" s="47"/>
      <c r="C354" s="47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47"/>
      <c r="AD354" s="48"/>
      <c r="AE354" s="48"/>
      <c r="AF354" s="49"/>
      <c r="AG354" s="74"/>
      <c r="AH354" s="34"/>
    </row>
    <row r="355" ht="76.5" customHeight="1" spans="1:34">
      <c r="A355" s="34"/>
      <c r="B355" s="47"/>
      <c r="C355" s="47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47"/>
      <c r="AD355" s="48"/>
      <c r="AE355" s="48"/>
      <c r="AF355" s="49"/>
      <c r="AG355" s="74"/>
      <c r="AH355" s="34"/>
    </row>
    <row r="356" ht="76.5" customHeight="1" spans="1:34">
      <c r="A356" s="34"/>
      <c r="B356" s="47"/>
      <c r="C356" s="47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47"/>
      <c r="AD356" s="48"/>
      <c r="AE356" s="48"/>
      <c r="AF356" s="49"/>
      <c r="AG356" s="74"/>
      <c r="AH356" s="34"/>
    </row>
    <row r="357" ht="76.5" customHeight="1" spans="1:34">
      <c r="A357" s="34"/>
      <c r="B357" s="47"/>
      <c r="C357" s="47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47"/>
      <c r="AD357" s="48"/>
      <c r="AE357" s="48"/>
      <c r="AF357" s="49"/>
      <c r="AG357" s="74"/>
      <c r="AH357" s="34"/>
    </row>
    <row r="358" ht="76.5" customHeight="1" spans="1:34">
      <c r="A358" s="34"/>
      <c r="B358" s="47"/>
      <c r="C358" s="47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47"/>
      <c r="AD358" s="48"/>
      <c r="AE358" s="48"/>
      <c r="AF358" s="49"/>
      <c r="AG358" s="74"/>
      <c r="AH358" s="34"/>
    </row>
    <row r="359" ht="76.5" customHeight="1" spans="1:34">
      <c r="A359" s="34"/>
      <c r="B359" s="47"/>
      <c r="C359" s="47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47"/>
      <c r="AD359" s="48"/>
      <c r="AE359" s="48"/>
      <c r="AF359" s="49"/>
      <c r="AG359" s="74"/>
      <c r="AH359" s="34"/>
    </row>
    <row r="360" ht="76.5" customHeight="1" spans="1:34">
      <c r="A360" s="34"/>
      <c r="B360" s="47"/>
      <c r="C360" s="47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47"/>
      <c r="AD360" s="48"/>
      <c r="AE360" s="48"/>
      <c r="AF360" s="49"/>
      <c r="AG360" s="74"/>
      <c r="AH360" s="34"/>
    </row>
    <row r="361" ht="76.5" customHeight="1" spans="1:34">
      <c r="A361" s="34"/>
      <c r="B361" s="47"/>
      <c r="C361" s="47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47"/>
      <c r="AD361" s="48"/>
      <c r="AE361" s="48"/>
      <c r="AF361" s="49"/>
      <c r="AG361" s="74"/>
      <c r="AH361" s="34"/>
    </row>
    <row r="362" ht="76.5" customHeight="1" spans="1:34">
      <c r="A362" s="34"/>
      <c r="B362" s="47"/>
      <c r="C362" s="47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47"/>
      <c r="AD362" s="48"/>
      <c r="AE362" s="48"/>
      <c r="AF362" s="49"/>
      <c r="AG362" s="74"/>
      <c r="AH362" s="34"/>
    </row>
    <row r="363" ht="76.5" customHeight="1" spans="1:34">
      <c r="A363" s="34"/>
      <c r="B363" s="47"/>
      <c r="C363" s="47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47"/>
      <c r="AD363" s="48"/>
      <c r="AE363" s="48"/>
      <c r="AF363" s="49"/>
      <c r="AG363" s="74"/>
      <c r="AH363" s="34"/>
    </row>
    <row r="364" ht="76.5" customHeight="1" spans="1:34">
      <c r="A364" s="34"/>
      <c r="B364" s="47"/>
      <c r="C364" s="47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47"/>
      <c r="AD364" s="48"/>
      <c r="AE364" s="48"/>
      <c r="AF364" s="49"/>
      <c r="AG364" s="74"/>
      <c r="AH364" s="34"/>
    </row>
    <row r="365" ht="76.5" customHeight="1" spans="1:34">
      <c r="A365" s="34"/>
      <c r="B365" s="47"/>
      <c r="C365" s="47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47"/>
      <c r="AD365" s="48"/>
      <c r="AE365" s="48"/>
      <c r="AF365" s="49"/>
      <c r="AG365" s="74"/>
      <c r="AH365" s="34"/>
    </row>
    <row r="366" ht="76.5" customHeight="1" spans="1:34">
      <c r="A366" s="34"/>
      <c r="B366" s="47"/>
      <c r="C366" s="47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47"/>
      <c r="AD366" s="48"/>
      <c r="AE366" s="48"/>
      <c r="AF366" s="49"/>
      <c r="AG366" s="74"/>
      <c r="AH366" s="34"/>
    </row>
    <row r="367" ht="76.5" customHeight="1" spans="1:34">
      <c r="A367" s="34"/>
      <c r="B367" s="47"/>
      <c r="C367" s="47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47"/>
      <c r="AD367" s="48"/>
      <c r="AE367" s="48"/>
      <c r="AF367" s="49"/>
      <c r="AG367" s="74"/>
      <c r="AH367" s="34"/>
    </row>
    <row r="368" ht="76.5" customHeight="1" spans="1:34">
      <c r="A368" s="34"/>
      <c r="B368" s="47"/>
      <c r="C368" s="47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47"/>
      <c r="AD368" s="48"/>
      <c r="AE368" s="48"/>
      <c r="AF368" s="49"/>
      <c r="AG368" s="74"/>
      <c r="AH368" s="34"/>
    </row>
    <row r="369" ht="76.5" customHeight="1" spans="1:34">
      <c r="A369" s="34"/>
      <c r="B369" s="47"/>
      <c r="C369" s="47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47"/>
      <c r="AD369" s="48"/>
      <c r="AE369" s="48"/>
      <c r="AF369" s="49"/>
      <c r="AG369" s="74"/>
      <c r="AH369" s="34"/>
    </row>
    <row r="370" ht="76.5" customHeight="1" spans="1:34">
      <c r="A370" s="34"/>
      <c r="B370" s="47"/>
      <c r="C370" s="47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47"/>
      <c r="AD370" s="48"/>
      <c r="AE370" s="48"/>
      <c r="AF370" s="49"/>
      <c r="AG370" s="74"/>
      <c r="AH370" s="34"/>
    </row>
    <row r="371" ht="76.5" customHeight="1" spans="1:34">
      <c r="A371" s="34"/>
      <c r="B371" s="47"/>
      <c r="C371" s="47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47"/>
      <c r="AD371" s="48"/>
      <c r="AE371" s="48"/>
      <c r="AF371" s="49"/>
      <c r="AG371" s="74"/>
      <c r="AH371" s="34"/>
    </row>
    <row r="372" ht="76.5" customHeight="1" spans="1:34">
      <c r="A372" s="34"/>
      <c r="B372" s="47"/>
      <c r="C372" s="47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47"/>
      <c r="AD372" s="48"/>
      <c r="AE372" s="48"/>
      <c r="AF372" s="49"/>
      <c r="AG372" s="74"/>
      <c r="AH372" s="34"/>
    </row>
    <row r="373" ht="76.5" customHeight="1" spans="1:34">
      <c r="A373" s="34"/>
      <c r="B373" s="47"/>
      <c r="C373" s="47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47"/>
      <c r="AD373" s="48"/>
      <c r="AE373" s="48"/>
      <c r="AF373" s="49"/>
      <c r="AG373" s="74"/>
      <c r="AH373" s="34"/>
    </row>
    <row r="374" ht="76.5" customHeight="1" spans="1:34">
      <c r="A374" s="34"/>
      <c r="B374" s="47"/>
      <c r="C374" s="47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47"/>
      <c r="AD374" s="48"/>
      <c r="AE374" s="48"/>
      <c r="AF374" s="49"/>
      <c r="AG374" s="74"/>
      <c r="AH374" s="34"/>
    </row>
    <row r="375" ht="76.5" customHeight="1" spans="1:34">
      <c r="A375" s="34"/>
      <c r="B375" s="47"/>
      <c r="C375" s="47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47"/>
      <c r="AD375" s="48"/>
      <c r="AE375" s="48"/>
      <c r="AF375" s="49"/>
      <c r="AG375" s="74"/>
      <c r="AH375" s="34"/>
    </row>
    <row r="376" ht="76.5" customHeight="1" spans="1:34">
      <c r="A376" s="34"/>
      <c r="B376" s="47"/>
      <c r="C376" s="47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47"/>
      <c r="AD376" s="48"/>
      <c r="AE376" s="48"/>
      <c r="AF376" s="49"/>
      <c r="AG376" s="74"/>
      <c r="AH376" s="34"/>
    </row>
    <row r="377" ht="76.5" customHeight="1" spans="1:34">
      <c r="A377" s="34"/>
      <c r="B377" s="47"/>
      <c r="C377" s="47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47"/>
      <c r="AD377" s="48"/>
      <c r="AE377" s="48"/>
      <c r="AF377" s="49"/>
      <c r="AG377" s="74"/>
      <c r="AH377" s="34"/>
    </row>
    <row r="378" ht="76.5" customHeight="1" spans="1:34">
      <c r="A378" s="34"/>
      <c r="B378" s="47"/>
      <c r="C378" s="47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47"/>
      <c r="AD378" s="48"/>
      <c r="AE378" s="48"/>
      <c r="AF378" s="49"/>
      <c r="AG378" s="74"/>
      <c r="AH378" s="34"/>
    </row>
    <row r="379" ht="76.5" customHeight="1" spans="1:34">
      <c r="A379" s="34"/>
      <c r="B379" s="47"/>
      <c r="C379" s="47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47"/>
      <c r="AD379" s="48"/>
      <c r="AE379" s="48"/>
      <c r="AF379" s="49"/>
      <c r="AG379" s="74"/>
      <c r="AH379" s="34"/>
    </row>
    <row r="380" ht="76.5" customHeight="1" spans="1:34">
      <c r="A380" s="34"/>
      <c r="B380" s="47"/>
      <c r="C380" s="47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47"/>
      <c r="AD380" s="48"/>
      <c r="AE380" s="48"/>
      <c r="AF380" s="49"/>
      <c r="AG380" s="74"/>
      <c r="AH380" s="34"/>
    </row>
    <row r="381" ht="76.5" customHeight="1" spans="1:34">
      <c r="A381" s="34"/>
      <c r="B381" s="47"/>
      <c r="C381" s="47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47"/>
      <c r="AD381" s="48"/>
      <c r="AE381" s="48"/>
      <c r="AF381" s="49"/>
      <c r="AG381" s="74"/>
      <c r="AH381" s="34"/>
    </row>
    <row r="382" ht="76.5" customHeight="1" spans="1:34">
      <c r="A382" s="34"/>
      <c r="B382" s="47"/>
      <c r="C382" s="47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47"/>
      <c r="AD382" s="48"/>
      <c r="AE382" s="48"/>
      <c r="AF382" s="49"/>
      <c r="AG382" s="74"/>
      <c r="AH382" s="34"/>
    </row>
    <row r="383" ht="76.5" customHeight="1" spans="1:34">
      <c r="A383" s="34"/>
      <c r="B383" s="47"/>
      <c r="C383" s="47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47"/>
      <c r="AD383" s="48"/>
      <c r="AE383" s="48"/>
      <c r="AF383" s="49"/>
      <c r="AG383" s="74"/>
      <c r="AH383" s="34"/>
    </row>
    <row r="384" ht="76.5" customHeight="1" spans="1:34">
      <c r="A384" s="34"/>
      <c r="B384" s="47"/>
      <c r="C384" s="47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47"/>
      <c r="AD384" s="48"/>
      <c r="AE384" s="48"/>
      <c r="AF384" s="49"/>
      <c r="AG384" s="74"/>
      <c r="AH384" s="34"/>
    </row>
    <row r="385" ht="76.5" customHeight="1" spans="1:34">
      <c r="A385" s="34"/>
      <c r="B385" s="47"/>
      <c r="C385" s="47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47"/>
      <c r="AD385" s="48"/>
      <c r="AE385" s="48"/>
      <c r="AF385" s="49"/>
      <c r="AG385" s="74"/>
      <c r="AH385" s="34"/>
    </row>
    <row r="386" ht="76.5" customHeight="1" spans="1:34">
      <c r="A386" s="34"/>
      <c r="B386" s="47"/>
      <c r="C386" s="47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47"/>
      <c r="AD386" s="48"/>
      <c r="AE386" s="48"/>
      <c r="AF386" s="49"/>
      <c r="AG386" s="74"/>
      <c r="AH386" s="34"/>
    </row>
    <row r="387" ht="76.5" customHeight="1" spans="1:34">
      <c r="A387" s="34"/>
      <c r="B387" s="47"/>
      <c r="C387" s="47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47"/>
      <c r="AD387" s="48"/>
      <c r="AE387" s="48"/>
      <c r="AF387" s="49"/>
      <c r="AG387" s="74"/>
      <c r="AH387" s="34"/>
    </row>
    <row r="388" ht="76.5" customHeight="1" spans="1:34">
      <c r="A388" s="34"/>
      <c r="B388" s="47"/>
      <c r="C388" s="47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47"/>
      <c r="AD388" s="48"/>
      <c r="AE388" s="48"/>
      <c r="AF388" s="49"/>
      <c r="AG388" s="74"/>
      <c r="AH388" s="34"/>
    </row>
    <row r="389" ht="76.5" customHeight="1" spans="1:34">
      <c r="A389" s="34"/>
      <c r="B389" s="47"/>
      <c r="C389" s="47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47"/>
      <c r="AD389" s="48"/>
      <c r="AE389" s="48"/>
      <c r="AF389" s="49"/>
      <c r="AG389" s="74"/>
      <c r="AH389" s="34"/>
    </row>
    <row r="390" ht="76.5" customHeight="1" spans="1:34">
      <c r="A390" s="34"/>
      <c r="B390" s="47"/>
      <c r="C390" s="47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47"/>
      <c r="AD390" s="48"/>
      <c r="AE390" s="48"/>
      <c r="AF390" s="49"/>
      <c r="AG390" s="74"/>
      <c r="AH390" s="34"/>
    </row>
    <row r="391" ht="76.5" customHeight="1" spans="1:34">
      <c r="A391" s="34"/>
      <c r="B391" s="47"/>
      <c r="C391" s="47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47"/>
      <c r="AD391" s="48"/>
      <c r="AE391" s="48"/>
      <c r="AF391" s="49"/>
      <c r="AG391" s="74"/>
      <c r="AH391" s="34"/>
    </row>
    <row r="392" ht="76.5" customHeight="1" spans="1:34">
      <c r="A392" s="34"/>
      <c r="B392" s="47"/>
      <c r="C392" s="47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47"/>
      <c r="AD392" s="48"/>
      <c r="AE392" s="48"/>
      <c r="AF392" s="49"/>
      <c r="AG392" s="74"/>
      <c r="AH392" s="34"/>
    </row>
    <row r="393" ht="76.5" customHeight="1" spans="1:34">
      <c r="A393" s="34"/>
      <c r="B393" s="47"/>
      <c r="C393" s="47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47"/>
      <c r="AD393" s="48"/>
      <c r="AE393" s="48"/>
      <c r="AF393" s="49"/>
      <c r="AG393" s="74"/>
      <c r="AH393" s="34"/>
    </row>
    <row r="394" ht="76.5" customHeight="1" spans="1:34">
      <c r="A394" s="34"/>
      <c r="B394" s="47"/>
      <c r="C394" s="47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47"/>
      <c r="AD394" s="48"/>
      <c r="AE394" s="48"/>
      <c r="AF394" s="49"/>
      <c r="AG394" s="74"/>
      <c r="AH394" s="34"/>
    </row>
    <row r="395" ht="76.5" customHeight="1" spans="1:34">
      <c r="A395" s="34"/>
      <c r="B395" s="47"/>
      <c r="C395" s="47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47"/>
      <c r="AD395" s="48"/>
      <c r="AE395" s="48"/>
      <c r="AF395" s="49"/>
      <c r="AG395" s="74"/>
      <c r="AH395" s="34"/>
    </row>
    <row r="396" ht="76.5" customHeight="1" spans="1:34">
      <c r="A396" s="34"/>
      <c r="B396" s="47"/>
      <c r="C396" s="47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47"/>
      <c r="AD396" s="48"/>
      <c r="AE396" s="48"/>
      <c r="AF396" s="49"/>
      <c r="AG396" s="74"/>
      <c r="AH396" s="34"/>
    </row>
    <row r="397" ht="76.5" customHeight="1" spans="1:34">
      <c r="A397" s="34"/>
      <c r="B397" s="47"/>
      <c r="C397" s="47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47"/>
      <c r="AD397" s="48"/>
      <c r="AE397" s="48"/>
      <c r="AF397" s="49"/>
      <c r="AG397" s="74"/>
      <c r="AH397" s="34"/>
    </row>
    <row r="398" ht="76.5" customHeight="1" spans="1:34">
      <c r="A398" s="34"/>
      <c r="B398" s="47"/>
      <c r="C398" s="47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47"/>
      <c r="AD398" s="48"/>
      <c r="AE398" s="48"/>
      <c r="AF398" s="49"/>
      <c r="AG398" s="74"/>
      <c r="AH398" s="34"/>
    </row>
    <row r="399" ht="76.5" customHeight="1" spans="1:34">
      <c r="A399" s="34"/>
      <c r="B399" s="47"/>
      <c r="C399" s="47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47"/>
      <c r="AD399" s="48"/>
      <c r="AE399" s="48"/>
      <c r="AF399" s="49"/>
      <c r="AG399" s="74"/>
      <c r="AH399" s="34"/>
    </row>
    <row r="400" ht="76.5" customHeight="1" spans="1:34">
      <c r="A400" s="34"/>
      <c r="B400" s="47"/>
      <c r="C400" s="47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47"/>
      <c r="AD400" s="48"/>
      <c r="AE400" s="48"/>
      <c r="AF400" s="49"/>
      <c r="AG400" s="74"/>
      <c r="AH400" s="34"/>
    </row>
    <row r="401" ht="76.5" customHeight="1" spans="1:34">
      <c r="A401" s="34"/>
      <c r="B401" s="47"/>
      <c r="C401" s="47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47"/>
      <c r="AD401" s="48"/>
      <c r="AE401" s="48"/>
      <c r="AF401" s="49"/>
      <c r="AG401" s="74"/>
      <c r="AH401" s="34"/>
    </row>
    <row r="402" ht="76.5" customHeight="1" spans="1:34">
      <c r="A402" s="34"/>
      <c r="B402" s="47"/>
      <c r="C402" s="47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47"/>
      <c r="AD402" s="48"/>
      <c r="AE402" s="48"/>
      <c r="AF402" s="49"/>
      <c r="AG402" s="74"/>
      <c r="AH402" s="34"/>
    </row>
    <row r="403" ht="76.5" customHeight="1" spans="1:34">
      <c r="A403" s="34"/>
      <c r="B403" s="47"/>
      <c r="C403" s="47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47"/>
      <c r="AD403" s="48"/>
      <c r="AE403" s="48"/>
      <c r="AF403" s="49"/>
      <c r="AG403" s="74"/>
      <c r="AH403" s="34"/>
    </row>
    <row r="404" ht="76.5" customHeight="1" spans="1:34">
      <c r="A404" s="34"/>
      <c r="B404" s="47"/>
      <c r="C404" s="47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47"/>
      <c r="AD404" s="48"/>
      <c r="AE404" s="48"/>
      <c r="AF404" s="49"/>
      <c r="AG404" s="74"/>
      <c r="AH404" s="34"/>
    </row>
    <row r="405" ht="76.5" customHeight="1" spans="1:34">
      <c r="A405" s="34"/>
      <c r="B405" s="47"/>
      <c r="C405" s="47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47"/>
      <c r="AD405" s="48"/>
      <c r="AE405" s="48"/>
      <c r="AF405" s="49"/>
      <c r="AG405" s="74"/>
      <c r="AH405" s="34"/>
    </row>
    <row r="406" ht="76.5" customHeight="1" spans="1:34">
      <c r="A406" s="34"/>
      <c r="B406" s="47"/>
      <c r="C406" s="47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47"/>
      <c r="AD406" s="48"/>
      <c r="AE406" s="48"/>
      <c r="AF406" s="49"/>
      <c r="AG406" s="74"/>
      <c r="AH406" s="34"/>
    </row>
    <row r="407" ht="76.5" customHeight="1" spans="1:34">
      <c r="A407" s="34"/>
      <c r="B407" s="47"/>
      <c r="C407" s="47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47"/>
      <c r="AD407" s="48"/>
      <c r="AE407" s="48"/>
      <c r="AF407" s="49"/>
      <c r="AG407" s="74"/>
      <c r="AH407" s="34"/>
    </row>
    <row r="408" ht="76.5" customHeight="1" spans="1:34">
      <c r="A408" s="34"/>
      <c r="B408" s="47"/>
      <c r="C408" s="47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47"/>
      <c r="AD408" s="48"/>
      <c r="AE408" s="48"/>
      <c r="AF408" s="49"/>
      <c r="AG408" s="74"/>
      <c r="AH408" s="34"/>
    </row>
    <row r="409" ht="76.5" customHeight="1" spans="1:34">
      <c r="A409" s="34"/>
      <c r="B409" s="47"/>
      <c r="C409" s="47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47"/>
      <c r="AD409" s="48"/>
      <c r="AE409" s="48"/>
      <c r="AF409" s="49"/>
      <c r="AG409" s="74"/>
      <c r="AH409" s="34"/>
    </row>
    <row r="410" ht="76.5" customHeight="1" spans="1:34">
      <c r="A410" s="34"/>
      <c r="B410" s="47"/>
      <c r="C410" s="47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47"/>
      <c r="AD410" s="48"/>
      <c r="AE410" s="48"/>
      <c r="AF410" s="49"/>
      <c r="AG410" s="74"/>
      <c r="AH410" s="34"/>
    </row>
    <row r="411" ht="76.5" customHeight="1" spans="1:34">
      <c r="A411" s="34"/>
      <c r="B411" s="47"/>
      <c r="C411" s="47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47"/>
      <c r="AD411" s="48"/>
      <c r="AE411" s="48"/>
      <c r="AF411" s="49"/>
      <c r="AG411" s="74"/>
      <c r="AH411" s="34"/>
    </row>
    <row r="412" ht="76.5" customHeight="1" spans="1:34">
      <c r="A412" s="34"/>
      <c r="B412" s="47"/>
      <c r="C412" s="47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47"/>
      <c r="AD412" s="48"/>
      <c r="AE412" s="48"/>
      <c r="AF412" s="49"/>
      <c r="AG412" s="74"/>
      <c r="AH412" s="34"/>
    </row>
    <row r="413" ht="76.5" customHeight="1" spans="1:34">
      <c r="A413" s="34"/>
      <c r="B413" s="47"/>
      <c r="C413" s="47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47"/>
      <c r="AD413" s="48"/>
      <c r="AE413" s="48"/>
      <c r="AF413" s="49"/>
      <c r="AG413" s="74"/>
      <c r="AH413" s="34"/>
    </row>
    <row r="414" ht="76.5" customHeight="1" spans="1:34">
      <c r="A414" s="34"/>
      <c r="B414" s="47"/>
      <c r="C414" s="47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47"/>
      <c r="AD414" s="48"/>
      <c r="AE414" s="48"/>
      <c r="AF414" s="49"/>
      <c r="AG414" s="74"/>
      <c r="AH414" s="34"/>
    </row>
    <row r="415" ht="76.5" customHeight="1" spans="1:34">
      <c r="A415" s="34"/>
      <c r="B415" s="47"/>
      <c r="C415" s="47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47"/>
      <c r="AD415" s="48"/>
      <c r="AE415" s="48"/>
      <c r="AF415" s="49"/>
      <c r="AG415" s="74"/>
      <c r="AH415" s="34"/>
    </row>
    <row r="416" ht="76.5" customHeight="1" spans="1:34">
      <c r="A416" s="34"/>
      <c r="B416" s="47"/>
      <c r="C416" s="47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47"/>
      <c r="AD416" s="48"/>
      <c r="AE416" s="48"/>
      <c r="AF416" s="49"/>
      <c r="AG416" s="74"/>
      <c r="AH416" s="34"/>
    </row>
    <row r="417" ht="76.5" customHeight="1" spans="1:34">
      <c r="A417" s="34"/>
      <c r="B417" s="47"/>
      <c r="C417" s="47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47"/>
      <c r="AD417" s="48"/>
      <c r="AE417" s="48"/>
      <c r="AF417" s="49"/>
      <c r="AG417" s="74"/>
      <c r="AH417" s="34"/>
    </row>
    <row r="418" ht="76.5" customHeight="1" spans="1:34">
      <c r="A418" s="34"/>
      <c r="B418" s="47"/>
      <c r="C418" s="47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47"/>
      <c r="AD418" s="48"/>
      <c r="AE418" s="48"/>
      <c r="AF418" s="49"/>
      <c r="AG418" s="74"/>
      <c r="AH418" s="34"/>
    </row>
    <row r="419" ht="76.5" customHeight="1" spans="1:34">
      <c r="A419" s="34"/>
      <c r="B419" s="47"/>
      <c r="C419" s="47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47"/>
      <c r="AD419" s="48"/>
      <c r="AE419" s="48"/>
      <c r="AF419" s="49"/>
      <c r="AG419" s="74"/>
      <c r="AH419" s="34"/>
    </row>
    <row r="420" ht="76.5" customHeight="1" spans="1:34">
      <c r="A420" s="34"/>
      <c r="B420" s="47"/>
      <c r="C420" s="47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47"/>
      <c r="AD420" s="48"/>
      <c r="AE420" s="48"/>
      <c r="AF420" s="49"/>
      <c r="AG420" s="74"/>
      <c r="AH420" s="34"/>
    </row>
    <row r="421" ht="76.5" customHeight="1" spans="1:34">
      <c r="A421" s="34"/>
      <c r="B421" s="47"/>
      <c r="C421" s="47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47"/>
      <c r="AD421" s="48"/>
      <c r="AE421" s="48"/>
      <c r="AF421" s="49"/>
      <c r="AG421" s="74"/>
      <c r="AH421" s="34"/>
    </row>
    <row r="422" ht="76.5" customHeight="1" spans="1:34">
      <c r="A422" s="34"/>
      <c r="B422" s="47"/>
      <c r="C422" s="47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47"/>
      <c r="AD422" s="48"/>
      <c r="AE422" s="48"/>
      <c r="AF422" s="49"/>
      <c r="AG422" s="74"/>
      <c r="AH422" s="34"/>
    </row>
    <row r="423" ht="76.5" customHeight="1" spans="1:34">
      <c r="A423" s="34"/>
      <c r="B423" s="47"/>
      <c r="C423" s="47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47"/>
      <c r="AD423" s="48"/>
      <c r="AE423" s="48"/>
      <c r="AF423" s="49"/>
      <c r="AG423" s="74"/>
      <c r="AH423" s="34"/>
    </row>
    <row r="424" ht="76.5" customHeight="1" spans="1:34">
      <c r="A424" s="34"/>
      <c r="B424" s="47"/>
      <c r="C424" s="47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47"/>
      <c r="AD424" s="48"/>
      <c r="AE424" s="48"/>
      <c r="AF424" s="49"/>
      <c r="AG424" s="74"/>
      <c r="AH424" s="34"/>
    </row>
    <row r="425" ht="76.5" customHeight="1" spans="1:34">
      <c r="A425" s="34"/>
      <c r="B425" s="47"/>
      <c r="C425" s="47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47"/>
      <c r="AD425" s="48"/>
      <c r="AE425" s="48"/>
      <c r="AF425" s="49"/>
      <c r="AG425" s="74"/>
      <c r="AH425" s="34"/>
    </row>
    <row r="426" ht="76.5" customHeight="1" spans="1:34">
      <c r="A426" s="34"/>
      <c r="B426" s="47"/>
      <c r="C426" s="47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47"/>
      <c r="AD426" s="48"/>
      <c r="AE426" s="48"/>
      <c r="AF426" s="49"/>
      <c r="AG426" s="74"/>
      <c r="AH426" s="34"/>
    </row>
    <row r="427" ht="76.5" customHeight="1" spans="1:34">
      <c r="A427" s="34"/>
      <c r="B427" s="47"/>
      <c r="C427" s="47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47"/>
      <c r="AD427" s="48"/>
      <c r="AE427" s="48"/>
      <c r="AF427" s="49"/>
      <c r="AG427" s="74"/>
      <c r="AH427" s="34"/>
    </row>
    <row r="428" ht="76.5" customHeight="1" spans="1:34">
      <c r="A428" s="34"/>
      <c r="B428" s="47"/>
      <c r="C428" s="47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47"/>
      <c r="AD428" s="48"/>
      <c r="AE428" s="48"/>
      <c r="AF428" s="49"/>
      <c r="AG428" s="74"/>
      <c r="AH428" s="34"/>
    </row>
    <row r="429" ht="76.5" customHeight="1" spans="1:34">
      <c r="A429" s="34"/>
      <c r="B429" s="47"/>
      <c r="C429" s="47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47"/>
      <c r="AD429" s="48"/>
      <c r="AE429" s="48"/>
      <c r="AF429" s="49"/>
      <c r="AG429" s="74"/>
      <c r="AH429" s="34"/>
    </row>
    <row r="430" ht="76.5" customHeight="1" spans="1:34">
      <c r="A430" s="34"/>
      <c r="B430" s="47"/>
      <c r="C430" s="47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47"/>
      <c r="AD430" s="48"/>
      <c r="AE430" s="48"/>
      <c r="AF430" s="49"/>
      <c r="AG430" s="74"/>
      <c r="AH430" s="34"/>
    </row>
    <row r="431" ht="76.5" customHeight="1" spans="1:34">
      <c r="A431" s="34"/>
      <c r="B431" s="47"/>
      <c r="C431" s="47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47"/>
      <c r="AD431" s="48"/>
      <c r="AE431" s="48"/>
      <c r="AF431" s="49"/>
      <c r="AG431" s="74"/>
      <c r="AH431" s="34"/>
    </row>
    <row r="432" ht="76.5" customHeight="1" spans="1:34">
      <c r="A432" s="34"/>
      <c r="B432" s="47"/>
      <c r="C432" s="47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47"/>
      <c r="AD432" s="48"/>
      <c r="AE432" s="48"/>
      <c r="AF432" s="49"/>
      <c r="AG432" s="74"/>
      <c r="AH432" s="34"/>
    </row>
    <row r="433" ht="76.5" customHeight="1" spans="1:34">
      <c r="A433" s="34"/>
      <c r="B433" s="47"/>
      <c r="C433" s="47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47"/>
      <c r="AD433" s="48"/>
      <c r="AE433" s="48"/>
      <c r="AF433" s="49"/>
      <c r="AG433" s="74"/>
      <c r="AH433" s="34"/>
    </row>
    <row r="434" ht="76.5" customHeight="1" spans="1:34">
      <c r="A434" s="34"/>
      <c r="B434" s="47"/>
      <c r="C434" s="47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47"/>
      <c r="AD434" s="48"/>
      <c r="AE434" s="48"/>
      <c r="AF434" s="49"/>
      <c r="AG434" s="74"/>
      <c r="AH434" s="34"/>
    </row>
    <row r="435" ht="76.5" customHeight="1" spans="1:34">
      <c r="A435" s="34"/>
      <c r="B435" s="47"/>
      <c r="C435" s="47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47"/>
      <c r="AD435" s="48"/>
      <c r="AE435" s="48"/>
      <c r="AF435" s="49"/>
      <c r="AG435" s="74"/>
      <c r="AH435" s="34"/>
    </row>
    <row r="436" ht="76.5" customHeight="1" spans="1:34">
      <c r="A436" s="34"/>
      <c r="B436" s="47"/>
      <c r="C436" s="47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47"/>
      <c r="AD436" s="48"/>
      <c r="AE436" s="48"/>
      <c r="AF436" s="49"/>
      <c r="AG436" s="74"/>
      <c r="AH436" s="34"/>
    </row>
    <row r="437" ht="76.5" customHeight="1" spans="1:34">
      <c r="A437" s="34"/>
      <c r="B437" s="47"/>
      <c r="C437" s="47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47"/>
      <c r="AD437" s="48"/>
      <c r="AE437" s="48"/>
      <c r="AF437" s="49"/>
      <c r="AG437" s="74"/>
      <c r="AH437" s="34"/>
    </row>
    <row r="438" ht="76.5" customHeight="1" spans="1:34">
      <c r="A438" s="34"/>
      <c r="B438" s="47"/>
      <c r="C438" s="47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47"/>
      <c r="AD438" s="48"/>
      <c r="AE438" s="48"/>
      <c r="AF438" s="49"/>
      <c r="AG438" s="74"/>
      <c r="AH438" s="34"/>
    </row>
    <row r="439" ht="76.5" customHeight="1" spans="1:34">
      <c r="A439" s="34"/>
      <c r="B439" s="47"/>
      <c r="C439" s="47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47"/>
      <c r="AD439" s="48"/>
      <c r="AE439" s="48"/>
      <c r="AF439" s="49"/>
      <c r="AG439" s="74"/>
      <c r="AH439" s="34"/>
    </row>
    <row r="440" ht="76.5" customHeight="1" spans="1:34">
      <c r="A440" s="34"/>
      <c r="B440" s="47"/>
      <c r="C440" s="47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47"/>
      <c r="AD440" s="48"/>
      <c r="AE440" s="48"/>
      <c r="AF440" s="49"/>
      <c r="AG440" s="74"/>
      <c r="AH440" s="34"/>
    </row>
    <row r="441" ht="76.5" customHeight="1" spans="1:34">
      <c r="A441" s="34"/>
      <c r="B441" s="47"/>
      <c r="C441" s="47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47"/>
      <c r="AD441" s="48"/>
      <c r="AE441" s="48"/>
      <c r="AF441" s="49"/>
      <c r="AG441" s="74"/>
      <c r="AH441" s="34"/>
    </row>
    <row r="442" ht="76.5" customHeight="1" spans="1:34">
      <c r="A442" s="34"/>
      <c r="B442" s="47"/>
      <c r="C442" s="47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47"/>
      <c r="AD442" s="48"/>
      <c r="AE442" s="48"/>
      <c r="AF442" s="49"/>
      <c r="AG442" s="74"/>
      <c r="AH442" s="34"/>
    </row>
    <row r="443" ht="76.5" customHeight="1" spans="1:34">
      <c r="A443" s="34"/>
      <c r="B443" s="47"/>
      <c r="C443" s="47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47"/>
      <c r="AD443" s="48"/>
      <c r="AE443" s="48"/>
      <c r="AF443" s="49"/>
      <c r="AG443" s="74"/>
      <c r="AH443" s="34"/>
    </row>
    <row r="444" ht="76.5" customHeight="1" spans="1:34">
      <c r="A444" s="34"/>
      <c r="B444" s="47"/>
      <c r="C444" s="47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47"/>
      <c r="AD444" s="48"/>
      <c r="AE444" s="48"/>
      <c r="AF444" s="49"/>
      <c r="AG444" s="74"/>
      <c r="AH444" s="34"/>
    </row>
    <row r="445" ht="76.5" customHeight="1" spans="1:34">
      <c r="A445" s="34"/>
      <c r="B445" s="47"/>
      <c r="C445" s="47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47"/>
      <c r="AD445" s="48"/>
      <c r="AE445" s="48"/>
      <c r="AF445" s="49"/>
      <c r="AG445" s="74"/>
      <c r="AH445" s="34"/>
    </row>
    <row r="446" ht="76.5" customHeight="1" spans="1:34">
      <c r="A446" s="34"/>
      <c r="B446" s="47"/>
      <c r="C446" s="47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47"/>
      <c r="AD446" s="48"/>
      <c r="AE446" s="48"/>
      <c r="AF446" s="49"/>
      <c r="AG446" s="74"/>
      <c r="AH446" s="34"/>
    </row>
    <row r="447" ht="76.5" customHeight="1" spans="1:34">
      <c r="A447" s="34"/>
      <c r="B447" s="47"/>
      <c r="C447" s="47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47"/>
      <c r="AD447" s="48"/>
      <c r="AE447" s="48"/>
      <c r="AF447" s="49"/>
      <c r="AG447" s="74"/>
      <c r="AH447" s="34"/>
    </row>
    <row r="448" ht="76.5" customHeight="1" spans="1:34">
      <c r="A448" s="34"/>
      <c r="B448" s="47"/>
      <c r="C448" s="47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47"/>
      <c r="AD448" s="48"/>
      <c r="AE448" s="48"/>
      <c r="AF448" s="49"/>
      <c r="AG448" s="74"/>
      <c r="AH448" s="34"/>
    </row>
    <row r="449" ht="76.5" customHeight="1" spans="1:34">
      <c r="A449" s="34"/>
      <c r="B449" s="47"/>
      <c r="C449" s="47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47"/>
      <c r="AD449" s="48"/>
      <c r="AE449" s="48"/>
      <c r="AF449" s="49"/>
      <c r="AG449" s="74"/>
      <c r="AH449" s="34"/>
    </row>
    <row r="450" ht="76.5" customHeight="1" spans="1:34">
      <c r="A450" s="34"/>
      <c r="B450" s="47"/>
      <c r="C450" s="47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47"/>
      <c r="AD450" s="48"/>
      <c r="AE450" s="48"/>
      <c r="AF450" s="49"/>
      <c r="AG450" s="74"/>
      <c r="AH450" s="34"/>
    </row>
    <row r="451" ht="76.5" customHeight="1" spans="1:34">
      <c r="A451" s="34"/>
      <c r="B451" s="47"/>
      <c r="C451" s="47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47"/>
      <c r="AD451" s="48"/>
      <c r="AE451" s="48"/>
      <c r="AF451" s="49"/>
      <c r="AG451" s="74"/>
      <c r="AH451" s="34"/>
    </row>
    <row r="452" ht="76.5" customHeight="1" spans="1:34">
      <c r="A452" s="34"/>
      <c r="B452" s="47"/>
      <c r="C452" s="47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47"/>
      <c r="AD452" s="48"/>
      <c r="AE452" s="48"/>
      <c r="AF452" s="49"/>
      <c r="AG452" s="74"/>
      <c r="AH452" s="34"/>
    </row>
    <row r="453" ht="76.5" customHeight="1" spans="1:34">
      <c r="A453" s="34"/>
      <c r="B453" s="47"/>
      <c r="C453" s="47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47"/>
      <c r="AD453" s="48"/>
      <c r="AE453" s="48"/>
      <c r="AF453" s="49"/>
      <c r="AG453" s="74"/>
      <c r="AH453" s="34"/>
    </row>
    <row r="454" ht="76.5" customHeight="1" spans="1:34">
      <c r="A454" s="34"/>
      <c r="B454" s="47"/>
      <c r="C454" s="47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47"/>
      <c r="AD454" s="48"/>
      <c r="AE454" s="48"/>
      <c r="AF454" s="49"/>
      <c r="AG454" s="74"/>
      <c r="AH454" s="34"/>
    </row>
    <row r="455" ht="76.5" customHeight="1" spans="1:34">
      <c r="A455" s="34"/>
      <c r="B455" s="47"/>
      <c r="C455" s="47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47"/>
      <c r="AD455" s="48"/>
      <c r="AE455" s="48"/>
      <c r="AF455" s="49"/>
      <c r="AG455" s="74"/>
      <c r="AH455" s="34"/>
    </row>
    <row r="456" ht="76.5" customHeight="1" spans="1:34">
      <c r="A456" s="34"/>
      <c r="B456" s="47"/>
      <c r="C456" s="47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47"/>
      <c r="AD456" s="48"/>
      <c r="AE456" s="48"/>
      <c r="AF456" s="49"/>
      <c r="AG456" s="74"/>
      <c r="AH456" s="34"/>
    </row>
    <row r="457" ht="76.5" customHeight="1" spans="1:34">
      <c r="A457" s="34"/>
      <c r="B457" s="47"/>
      <c r="C457" s="47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47"/>
      <c r="AD457" s="48"/>
      <c r="AE457" s="48"/>
      <c r="AF457" s="49"/>
      <c r="AG457" s="74"/>
      <c r="AH457" s="34"/>
    </row>
    <row r="458" ht="76.5" customHeight="1" spans="1:34">
      <c r="A458" s="34"/>
      <c r="B458" s="47"/>
      <c r="C458" s="47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47"/>
      <c r="AD458" s="48"/>
      <c r="AE458" s="48"/>
      <c r="AF458" s="49"/>
      <c r="AG458" s="74"/>
      <c r="AH458" s="34"/>
    </row>
    <row r="459" ht="76.5" customHeight="1" spans="1:34">
      <c r="A459" s="34"/>
      <c r="B459" s="47"/>
      <c r="C459" s="47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47"/>
      <c r="AD459" s="48"/>
      <c r="AE459" s="48"/>
      <c r="AF459" s="49"/>
      <c r="AG459" s="74"/>
      <c r="AH459" s="34"/>
    </row>
    <row r="460" ht="76.5" customHeight="1" spans="1:34">
      <c r="A460" s="34"/>
      <c r="B460" s="47"/>
      <c r="C460" s="47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47"/>
      <c r="AD460" s="48"/>
      <c r="AE460" s="48"/>
      <c r="AF460" s="49"/>
      <c r="AG460" s="74"/>
      <c r="AH460" s="34"/>
    </row>
    <row r="461" ht="76.5" customHeight="1" spans="1:34">
      <c r="A461" s="34"/>
      <c r="B461" s="47"/>
      <c r="C461" s="47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47"/>
      <c r="AD461" s="48"/>
      <c r="AE461" s="48"/>
      <c r="AF461" s="49"/>
      <c r="AG461" s="74"/>
      <c r="AH461" s="34"/>
    </row>
    <row r="462" ht="76.5" customHeight="1" spans="1:34">
      <c r="A462" s="34"/>
      <c r="B462" s="47"/>
      <c r="C462" s="47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47"/>
      <c r="AD462" s="48"/>
      <c r="AE462" s="48"/>
      <c r="AF462" s="49"/>
      <c r="AG462" s="74"/>
      <c r="AH462" s="34"/>
    </row>
    <row r="463" ht="76.5" customHeight="1" spans="1:34">
      <c r="A463" s="34"/>
      <c r="B463" s="47"/>
      <c r="C463" s="47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47"/>
      <c r="AD463" s="48"/>
      <c r="AE463" s="48"/>
      <c r="AF463" s="49"/>
      <c r="AG463" s="74"/>
      <c r="AH463" s="34"/>
    </row>
    <row r="464" ht="76.5" customHeight="1" spans="1:34">
      <c r="A464" s="34"/>
      <c r="B464" s="47"/>
      <c r="C464" s="47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47"/>
      <c r="AD464" s="48"/>
      <c r="AE464" s="48"/>
      <c r="AF464" s="49"/>
      <c r="AG464" s="74"/>
      <c r="AH464" s="34"/>
    </row>
    <row r="465" ht="76.5" customHeight="1" spans="1:34">
      <c r="A465" s="34"/>
      <c r="B465" s="47"/>
      <c r="C465" s="47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47"/>
      <c r="AD465" s="48"/>
      <c r="AE465" s="48"/>
      <c r="AF465" s="49"/>
      <c r="AG465" s="74"/>
      <c r="AH465" s="34"/>
    </row>
    <row r="466" ht="76.5" customHeight="1" spans="1:34">
      <c r="A466" s="34"/>
      <c r="B466" s="47"/>
      <c r="C466" s="47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47"/>
      <c r="AD466" s="48"/>
      <c r="AE466" s="48"/>
      <c r="AF466" s="49"/>
      <c r="AG466" s="74"/>
      <c r="AH466" s="34"/>
    </row>
    <row r="467" ht="76.5" customHeight="1" spans="1:34">
      <c r="A467" s="34"/>
      <c r="B467" s="47"/>
      <c r="C467" s="47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47"/>
      <c r="AD467" s="48"/>
      <c r="AE467" s="48"/>
      <c r="AF467" s="49"/>
      <c r="AG467" s="74"/>
      <c r="AH467" s="34"/>
    </row>
    <row r="468" ht="76.5" customHeight="1" spans="1:34">
      <c r="A468" s="34"/>
      <c r="B468" s="47"/>
      <c r="C468" s="47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47"/>
      <c r="AD468" s="48"/>
      <c r="AE468" s="48"/>
      <c r="AF468" s="49"/>
      <c r="AG468" s="74"/>
      <c r="AH468" s="34"/>
    </row>
    <row r="469" ht="76.5" customHeight="1" spans="1:34">
      <c r="A469" s="34"/>
      <c r="B469" s="47"/>
      <c r="C469" s="47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47"/>
      <c r="AD469" s="48"/>
      <c r="AE469" s="48"/>
      <c r="AF469" s="49"/>
      <c r="AG469" s="74"/>
      <c r="AH469" s="34"/>
    </row>
    <row r="470" ht="76.5" customHeight="1" spans="1:34">
      <c r="A470" s="34"/>
      <c r="B470" s="47"/>
      <c r="C470" s="47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47"/>
      <c r="AD470" s="48"/>
      <c r="AE470" s="48"/>
      <c r="AF470" s="49"/>
      <c r="AG470" s="74"/>
      <c r="AH470" s="34"/>
    </row>
    <row r="471" ht="76.5" customHeight="1" spans="1:34">
      <c r="A471" s="34"/>
      <c r="B471" s="47"/>
      <c r="C471" s="47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47"/>
      <c r="AD471" s="48"/>
      <c r="AE471" s="48"/>
      <c r="AF471" s="49"/>
      <c r="AG471" s="74"/>
      <c r="AH471" s="34"/>
    </row>
    <row r="472" ht="76.5" customHeight="1" spans="1:34">
      <c r="A472" s="34"/>
      <c r="B472" s="47"/>
      <c r="C472" s="47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47"/>
      <c r="AD472" s="48"/>
      <c r="AE472" s="48"/>
      <c r="AF472" s="49"/>
      <c r="AG472" s="74"/>
      <c r="AH472" s="34"/>
    </row>
    <row r="473" ht="76.5" customHeight="1" spans="1:34">
      <c r="A473" s="34"/>
      <c r="B473" s="47"/>
      <c r="C473" s="47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47"/>
      <c r="AD473" s="48"/>
      <c r="AE473" s="48"/>
      <c r="AF473" s="49"/>
      <c r="AG473" s="74"/>
      <c r="AH473" s="34"/>
    </row>
    <row r="474" ht="76.5" customHeight="1" spans="1:34">
      <c r="A474" s="34"/>
      <c r="B474" s="47"/>
      <c r="C474" s="47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47"/>
      <c r="AD474" s="48"/>
      <c r="AE474" s="48"/>
      <c r="AF474" s="49"/>
      <c r="AG474" s="74"/>
      <c r="AH474" s="34"/>
    </row>
    <row r="475" ht="76.5" customHeight="1" spans="1:34">
      <c r="A475" s="34"/>
      <c r="B475" s="47"/>
      <c r="C475" s="47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47"/>
      <c r="AD475" s="48"/>
      <c r="AE475" s="48"/>
      <c r="AF475" s="49"/>
      <c r="AG475" s="74"/>
      <c r="AH475" s="34"/>
    </row>
    <row r="476" ht="76.5" customHeight="1" spans="1:34">
      <c r="A476" s="34"/>
      <c r="B476" s="47"/>
      <c r="C476" s="47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47"/>
      <c r="AD476" s="48"/>
      <c r="AE476" s="48"/>
      <c r="AF476" s="49"/>
      <c r="AG476" s="74"/>
      <c r="AH476" s="34"/>
    </row>
    <row r="477" ht="76.5" customHeight="1" spans="1:34">
      <c r="A477" s="34"/>
      <c r="B477" s="47"/>
      <c r="C477" s="47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47"/>
      <c r="AD477" s="48"/>
      <c r="AE477" s="48"/>
      <c r="AF477" s="49"/>
      <c r="AG477" s="74"/>
      <c r="AH477" s="34"/>
    </row>
    <row r="478" ht="76.5" customHeight="1" spans="1:34">
      <c r="A478" s="34"/>
      <c r="B478" s="47"/>
      <c r="C478" s="47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47"/>
      <c r="AD478" s="48"/>
      <c r="AE478" s="48"/>
      <c r="AF478" s="49"/>
      <c r="AG478" s="74"/>
      <c r="AH478" s="34"/>
    </row>
    <row r="479" ht="76.5" customHeight="1" spans="1:34">
      <c r="A479" s="34"/>
      <c r="B479" s="47"/>
      <c r="C479" s="47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47"/>
      <c r="AD479" s="48"/>
      <c r="AE479" s="48"/>
      <c r="AF479" s="49"/>
      <c r="AG479" s="74"/>
      <c r="AH479" s="34"/>
    </row>
    <row r="480" ht="76.5" customHeight="1" spans="1:34">
      <c r="A480" s="34"/>
      <c r="B480" s="47"/>
      <c r="C480" s="47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47"/>
      <c r="AD480" s="48"/>
      <c r="AE480" s="48"/>
      <c r="AF480" s="49"/>
      <c r="AG480" s="74"/>
      <c r="AH480" s="34"/>
    </row>
    <row r="481" ht="76.5" customHeight="1" spans="1:34">
      <c r="A481" s="34"/>
      <c r="B481" s="47"/>
      <c r="C481" s="47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47"/>
      <c r="AD481" s="48"/>
      <c r="AE481" s="48"/>
      <c r="AF481" s="49"/>
      <c r="AG481" s="74"/>
      <c r="AH481" s="34"/>
    </row>
    <row r="482" ht="76.5" customHeight="1" spans="1:34">
      <c r="A482" s="34"/>
      <c r="B482" s="47"/>
      <c r="C482" s="47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47"/>
      <c r="AD482" s="48"/>
      <c r="AE482" s="48"/>
      <c r="AF482" s="49"/>
      <c r="AG482" s="74"/>
      <c r="AH482" s="34"/>
    </row>
    <row r="483" ht="76.5" customHeight="1" spans="1:34">
      <c r="A483" s="34"/>
      <c r="B483" s="47"/>
      <c r="C483" s="47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47"/>
      <c r="AD483" s="48"/>
      <c r="AE483" s="48"/>
      <c r="AF483" s="49"/>
      <c r="AG483" s="74"/>
      <c r="AH483" s="34"/>
    </row>
    <row r="484" ht="76.5" customHeight="1" spans="1:34">
      <c r="A484" s="34"/>
      <c r="B484" s="47"/>
      <c r="C484" s="47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47"/>
      <c r="AD484" s="48"/>
      <c r="AE484" s="48"/>
      <c r="AF484" s="49"/>
      <c r="AG484" s="74"/>
      <c r="AH484" s="34"/>
    </row>
    <row r="485" ht="76.5" customHeight="1" spans="1:34">
      <c r="A485" s="34"/>
      <c r="B485" s="47"/>
      <c r="C485" s="47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47"/>
      <c r="AD485" s="48"/>
      <c r="AE485" s="48"/>
      <c r="AF485" s="49"/>
      <c r="AG485" s="74"/>
      <c r="AH485" s="34"/>
    </row>
    <row r="486" ht="76.5" customHeight="1" spans="1:34">
      <c r="A486" s="34"/>
      <c r="B486" s="47"/>
      <c r="C486" s="47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47"/>
      <c r="AD486" s="48"/>
      <c r="AE486" s="48"/>
      <c r="AF486" s="49"/>
      <c r="AG486" s="74"/>
      <c r="AH486" s="34"/>
    </row>
    <row r="487" ht="76.5" customHeight="1" spans="1:34">
      <c r="A487" s="34"/>
      <c r="B487" s="47"/>
      <c r="C487" s="47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47"/>
      <c r="AD487" s="48"/>
      <c r="AE487" s="48"/>
      <c r="AF487" s="49"/>
      <c r="AG487" s="74"/>
      <c r="AH487" s="34"/>
    </row>
    <row r="488" ht="76.5" customHeight="1" spans="1:34">
      <c r="A488" s="34"/>
      <c r="B488" s="47"/>
      <c r="C488" s="47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47"/>
      <c r="AD488" s="48"/>
      <c r="AE488" s="48"/>
      <c r="AF488" s="49"/>
      <c r="AG488" s="74"/>
      <c r="AH488" s="34"/>
    </row>
    <row r="489" ht="76.5" customHeight="1" spans="1:34">
      <c r="A489" s="34"/>
      <c r="B489" s="47"/>
      <c r="C489" s="47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47"/>
      <c r="AD489" s="48"/>
      <c r="AE489" s="48"/>
      <c r="AF489" s="49"/>
      <c r="AG489" s="74"/>
      <c r="AH489" s="34"/>
    </row>
    <row r="490" ht="76.5" customHeight="1" spans="1:34">
      <c r="A490" s="34"/>
      <c r="B490" s="47"/>
      <c r="C490" s="47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47"/>
      <c r="AD490" s="48"/>
      <c r="AE490" s="48"/>
      <c r="AF490" s="49"/>
      <c r="AG490" s="74"/>
      <c r="AH490" s="34"/>
    </row>
    <row r="491" ht="76.5" customHeight="1" spans="1:34">
      <c r="A491" s="34"/>
      <c r="B491" s="47"/>
      <c r="C491" s="47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47"/>
      <c r="AD491" s="48"/>
      <c r="AE491" s="48"/>
      <c r="AF491" s="49"/>
      <c r="AG491" s="74"/>
      <c r="AH491" s="34"/>
    </row>
    <row r="492" ht="76.5" customHeight="1" spans="1:34">
      <c r="A492" s="34"/>
      <c r="B492" s="47"/>
      <c r="C492" s="47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47"/>
      <c r="AD492" s="48"/>
      <c r="AE492" s="48"/>
      <c r="AF492" s="49"/>
      <c r="AG492" s="74"/>
      <c r="AH492" s="34"/>
    </row>
    <row r="493" ht="76.5" customHeight="1" spans="1:34">
      <c r="A493" s="34"/>
      <c r="B493" s="47"/>
      <c r="C493" s="47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47"/>
      <c r="AD493" s="48"/>
      <c r="AE493" s="48"/>
      <c r="AF493" s="49"/>
      <c r="AG493" s="74"/>
      <c r="AH493" s="34"/>
    </row>
    <row r="494" ht="76.5" customHeight="1" spans="1:34">
      <c r="A494" s="34"/>
      <c r="B494" s="47"/>
      <c r="C494" s="47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  <c r="AC494" s="47"/>
      <c r="AD494" s="48"/>
      <c r="AE494" s="48"/>
      <c r="AF494" s="49"/>
      <c r="AG494" s="74"/>
      <c r="AH494" s="34"/>
    </row>
    <row r="495" ht="76.5" customHeight="1" spans="1:34">
      <c r="A495" s="34"/>
      <c r="B495" s="47"/>
      <c r="C495" s="47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  <c r="AC495" s="47"/>
      <c r="AD495" s="48"/>
      <c r="AE495" s="48"/>
      <c r="AF495" s="49"/>
      <c r="AG495" s="74"/>
      <c r="AH495" s="34"/>
    </row>
    <row r="496" ht="76.5" customHeight="1" spans="1:34">
      <c r="A496" s="34"/>
      <c r="B496" s="47"/>
      <c r="C496" s="47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  <c r="AC496" s="47"/>
      <c r="AD496" s="48"/>
      <c r="AE496" s="48"/>
      <c r="AF496" s="49"/>
      <c r="AG496" s="74"/>
      <c r="AH496" s="34"/>
    </row>
    <row r="497" ht="76.5" customHeight="1" spans="1:34">
      <c r="A497" s="34"/>
      <c r="B497" s="47"/>
      <c r="C497" s="47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  <c r="AC497" s="47"/>
      <c r="AD497" s="48"/>
      <c r="AE497" s="48"/>
      <c r="AF497" s="49"/>
      <c r="AG497" s="74"/>
      <c r="AH497" s="34"/>
    </row>
    <row r="498" ht="76.5" customHeight="1" spans="1:34">
      <c r="A498" s="34"/>
      <c r="B498" s="47"/>
      <c r="C498" s="47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  <c r="AC498" s="47"/>
      <c r="AD498" s="48"/>
      <c r="AE498" s="48"/>
      <c r="AF498" s="49"/>
      <c r="AG498" s="74"/>
      <c r="AH498" s="34"/>
    </row>
    <row r="499" ht="76.5" customHeight="1" spans="1:34">
      <c r="A499" s="34"/>
      <c r="B499" s="47"/>
      <c r="C499" s="47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  <c r="AC499" s="47"/>
      <c r="AD499" s="48"/>
      <c r="AE499" s="48"/>
      <c r="AF499" s="49"/>
      <c r="AG499" s="74"/>
      <c r="AH499" s="34"/>
    </row>
    <row r="500" ht="76.5" customHeight="1" spans="1:34">
      <c r="A500" s="34"/>
      <c r="B500" s="47"/>
      <c r="C500" s="47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  <c r="AB500" s="34"/>
      <c r="AC500" s="47"/>
      <c r="AD500" s="48"/>
      <c r="AE500" s="48"/>
      <c r="AF500" s="49"/>
      <c r="AG500" s="74"/>
      <c r="AH500" s="34"/>
    </row>
    <row r="501" ht="76.5" customHeight="1" spans="1:34">
      <c r="A501" s="34"/>
      <c r="B501" s="47"/>
      <c r="C501" s="47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  <c r="AB501" s="34"/>
      <c r="AC501" s="47"/>
      <c r="AD501" s="48"/>
      <c r="AE501" s="48"/>
      <c r="AF501" s="49"/>
      <c r="AG501" s="74"/>
      <c r="AH501" s="34"/>
    </row>
    <row r="502" ht="76.5" customHeight="1" spans="1:34">
      <c r="A502" s="34"/>
      <c r="B502" s="47"/>
      <c r="C502" s="47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  <c r="AB502" s="34"/>
      <c r="AC502" s="47"/>
      <c r="AD502" s="48"/>
      <c r="AE502" s="48"/>
      <c r="AF502" s="49"/>
      <c r="AG502" s="74"/>
      <c r="AH502" s="34"/>
    </row>
    <row r="503" ht="76.5" customHeight="1" spans="1:34">
      <c r="A503" s="34"/>
      <c r="B503" s="47"/>
      <c r="C503" s="47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  <c r="AB503" s="34"/>
      <c r="AC503" s="47"/>
      <c r="AD503" s="48"/>
      <c r="AE503" s="48"/>
      <c r="AF503" s="49"/>
      <c r="AG503" s="74"/>
      <c r="AH503" s="34"/>
    </row>
    <row r="504" ht="76.5" customHeight="1" spans="1:34">
      <c r="A504" s="34"/>
      <c r="B504" s="47"/>
      <c r="C504" s="47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  <c r="AB504" s="34"/>
      <c r="AC504" s="47"/>
      <c r="AD504" s="48"/>
      <c r="AE504" s="48"/>
      <c r="AF504" s="49"/>
      <c r="AG504" s="74"/>
      <c r="AH504" s="34"/>
    </row>
    <row r="505" ht="76.5" customHeight="1" spans="1:34">
      <c r="A505" s="34"/>
      <c r="B505" s="47"/>
      <c r="C505" s="47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  <c r="AB505" s="34"/>
      <c r="AC505" s="47"/>
      <c r="AD505" s="48"/>
      <c r="AE505" s="48"/>
      <c r="AF505" s="49"/>
      <c r="AG505" s="74"/>
      <c r="AH505" s="34"/>
    </row>
    <row r="506" ht="76.5" customHeight="1" spans="1:34">
      <c r="A506" s="34"/>
      <c r="B506" s="47"/>
      <c r="C506" s="47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  <c r="AB506" s="34"/>
      <c r="AC506" s="47"/>
      <c r="AD506" s="48"/>
      <c r="AE506" s="48"/>
      <c r="AF506" s="49"/>
      <c r="AG506" s="74"/>
      <c r="AH506" s="34"/>
    </row>
    <row r="507" ht="76.5" customHeight="1" spans="1:34">
      <c r="A507" s="34"/>
      <c r="B507" s="47"/>
      <c r="C507" s="47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  <c r="AB507" s="34"/>
      <c r="AC507" s="47"/>
      <c r="AD507" s="48"/>
      <c r="AE507" s="48"/>
      <c r="AF507" s="49"/>
      <c r="AG507" s="74"/>
      <c r="AH507" s="34"/>
    </row>
    <row r="508" ht="76.5" customHeight="1" spans="1:34">
      <c r="A508" s="34"/>
      <c r="B508" s="47"/>
      <c r="C508" s="47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  <c r="AB508" s="34"/>
      <c r="AC508" s="47"/>
      <c r="AD508" s="48"/>
      <c r="AE508" s="48"/>
      <c r="AF508" s="49"/>
      <c r="AG508" s="74"/>
      <c r="AH508" s="34"/>
    </row>
    <row r="509" ht="76.5" customHeight="1" spans="1:34">
      <c r="A509" s="34"/>
      <c r="B509" s="47"/>
      <c r="C509" s="47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47"/>
      <c r="AD509" s="48"/>
      <c r="AE509" s="48"/>
      <c r="AF509" s="49"/>
      <c r="AG509" s="74"/>
      <c r="AH509" s="34"/>
    </row>
    <row r="510" ht="76.5" customHeight="1" spans="1:34">
      <c r="A510" s="34"/>
      <c r="B510" s="47"/>
      <c r="C510" s="47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  <c r="AB510" s="34"/>
      <c r="AC510" s="47"/>
      <c r="AD510" s="48"/>
      <c r="AE510" s="48"/>
      <c r="AF510" s="49"/>
      <c r="AG510" s="74"/>
      <c r="AH510" s="34"/>
    </row>
    <row r="511" ht="76.5" customHeight="1" spans="1:34">
      <c r="A511" s="34"/>
      <c r="B511" s="47"/>
      <c r="C511" s="47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  <c r="AB511" s="34"/>
      <c r="AC511" s="47"/>
      <c r="AD511" s="48"/>
      <c r="AE511" s="48"/>
      <c r="AF511" s="49"/>
      <c r="AG511" s="74"/>
      <c r="AH511" s="34"/>
    </row>
    <row r="512" ht="76.5" customHeight="1" spans="1:34">
      <c r="A512" s="34"/>
      <c r="B512" s="47"/>
      <c r="C512" s="47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  <c r="AB512" s="34"/>
      <c r="AC512" s="47"/>
      <c r="AD512" s="48"/>
      <c r="AE512" s="48"/>
      <c r="AF512" s="49"/>
      <c r="AG512" s="74"/>
      <c r="AH512" s="34"/>
    </row>
    <row r="513" ht="76.5" customHeight="1" spans="1:34">
      <c r="A513" s="34"/>
      <c r="B513" s="47"/>
      <c r="C513" s="47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  <c r="AB513" s="34"/>
      <c r="AC513" s="47"/>
      <c r="AD513" s="48"/>
      <c r="AE513" s="48"/>
      <c r="AF513" s="49"/>
      <c r="AG513" s="74"/>
      <c r="AH513" s="34"/>
    </row>
    <row r="514" ht="76.5" customHeight="1" spans="1:34">
      <c r="A514" s="34"/>
      <c r="B514" s="47"/>
      <c r="C514" s="47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  <c r="AB514" s="34"/>
      <c r="AC514" s="47"/>
      <c r="AD514" s="48"/>
      <c r="AE514" s="48"/>
      <c r="AF514" s="49"/>
      <c r="AG514" s="74"/>
      <c r="AH514" s="34"/>
    </row>
    <row r="515" ht="76.5" customHeight="1" spans="1:34">
      <c r="A515" s="34"/>
      <c r="B515" s="47"/>
      <c r="C515" s="47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  <c r="AB515" s="34"/>
      <c r="AC515" s="47"/>
      <c r="AD515" s="48"/>
      <c r="AE515" s="48"/>
      <c r="AF515" s="49"/>
      <c r="AG515" s="74"/>
      <c r="AH515" s="34"/>
    </row>
    <row r="516" ht="76.5" customHeight="1" spans="1:34">
      <c r="A516" s="34"/>
      <c r="B516" s="47"/>
      <c r="C516" s="47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47"/>
      <c r="AD516" s="48"/>
      <c r="AE516" s="48"/>
      <c r="AF516" s="49"/>
      <c r="AG516" s="74"/>
      <c r="AH516" s="34"/>
    </row>
    <row r="517" ht="76.5" customHeight="1" spans="1:34">
      <c r="A517" s="34"/>
      <c r="B517" s="47"/>
      <c r="C517" s="47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47"/>
      <c r="AD517" s="48"/>
      <c r="AE517" s="48"/>
      <c r="AF517" s="49"/>
      <c r="AG517" s="74"/>
      <c r="AH517" s="34"/>
    </row>
    <row r="518" ht="76.5" customHeight="1" spans="1:34">
      <c r="A518" s="34"/>
      <c r="B518" s="47"/>
      <c r="C518" s="47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  <c r="AB518" s="34"/>
      <c r="AC518" s="47"/>
      <c r="AD518" s="48"/>
      <c r="AE518" s="48"/>
      <c r="AF518" s="49"/>
      <c r="AG518" s="74"/>
      <c r="AH518" s="34"/>
    </row>
    <row r="519" ht="76.5" customHeight="1" spans="1:34">
      <c r="A519" s="34"/>
      <c r="B519" s="47"/>
      <c r="C519" s="47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  <c r="AB519" s="34"/>
      <c r="AC519" s="47"/>
      <c r="AD519" s="48"/>
      <c r="AE519" s="48"/>
      <c r="AF519" s="49"/>
      <c r="AG519" s="74"/>
      <c r="AH519" s="34"/>
    </row>
    <row r="520" ht="76.5" customHeight="1" spans="1:34">
      <c r="A520" s="34"/>
      <c r="B520" s="47"/>
      <c r="C520" s="47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  <c r="AC520" s="47"/>
      <c r="AD520" s="48"/>
      <c r="AE520" s="48"/>
      <c r="AF520" s="49"/>
      <c r="AG520" s="74"/>
      <c r="AH520" s="34"/>
    </row>
    <row r="521" ht="76.5" customHeight="1" spans="1:34">
      <c r="A521" s="34"/>
      <c r="B521" s="47"/>
      <c r="C521" s="47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  <c r="AB521" s="34"/>
      <c r="AC521" s="47"/>
      <c r="AD521" s="48"/>
      <c r="AE521" s="48"/>
      <c r="AF521" s="49"/>
      <c r="AG521" s="74"/>
      <c r="AH521" s="34"/>
    </row>
    <row r="522" ht="76.5" customHeight="1" spans="1:34">
      <c r="A522" s="34"/>
      <c r="B522" s="47"/>
      <c r="C522" s="47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  <c r="AB522" s="34"/>
      <c r="AC522" s="47"/>
      <c r="AD522" s="48"/>
      <c r="AE522" s="48"/>
      <c r="AF522" s="49"/>
      <c r="AG522" s="74"/>
      <c r="AH522" s="34"/>
    </row>
    <row r="523" ht="76.5" customHeight="1" spans="1:34">
      <c r="A523" s="34"/>
      <c r="B523" s="47"/>
      <c r="C523" s="47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  <c r="AB523" s="34"/>
      <c r="AC523" s="47"/>
      <c r="AD523" s="48"/>
      <c r="AE523" s="48"/>
      <c r="AF523" s="49"/>
      <c r="AG523" s="74"/>
      <c r="AH523" s="34"/>
    </row>
    <row r="524" ht="76.5" customHeight="1" spans="1:34">
      <c r="A524" s="34"/>
      <c r="B524" s="47"/>
      <c r="C524" s="47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  <c r="AB524" s="34"/>
      <c r="AC524" s="47"/>
      <c r="AD524" s="48"/>
      <c r="AE524" s="48"/>
      <c r="AF524" s="49"/>
      <c r="AG524" s="74"/>
      <c r="AH524" s="34"/>
    </row>
    <row r="525" ht="76.5" customHeight="1" spans="1:34">
      <c r="A525" s="34"/>
      <c r="B525" s="47"/>
      <c r="C525" s="47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47"/>
      <c r="AD525" s="48"/>
      <c r="AE525" s="48"/>
      <c r="AF525" s="49"/>
      <c r="AG525" s="74"/>
      <c r="AH525" s="34"/>
    </row>
    <row r="526" ht="76.5" customHeight="1" spans="1:34">
      <c r="A526" s="34"/>
      <c r="B526" s="47"/>
      <c r="C526" s="47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  <c r="AB526" s="34"/>
      <c r="AC526" s="47"/>
      <c r="AD526" s="48"/>
      <c r="AE526" s="48"/>
      <c r="AF526" s="49"/>
      <c r="AG526" s="74"/>
      <c r="AH526" s="34"/>
    </row>
    <row r="527" ht="76.5" customHeight="1" spans="1:34">
      <c r="A527" s="34"/>
      <c r="B527" s="47"/>
      <c r="C527" s="47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  <c r="AB527" s="34"/>
      <c r="AC527" s="47"/>
      <c r="AD527" s="48"/>
      <c r="AE527" s="48"/>
      <c r="AF527" s="49"/>
      <c r="AG527" s="74"/>
      <c r="AH527" s="34"/>
    </row>
    <row r="528" ht="76.5" customHeight="1" spans="1:34">
      <c r="A528" s="34"/>
      <c r="B528" s="47"/>
      <c r="C528" s="47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  <c r="AB528" s="34"/>
      <c r="AC528" s="47"/>
      <c r="AD528" s="48"/>
      <c r="AE528" s="48"/>
      <c r="AF528" s="49"/>
      <c r="AG528" s="74"/>
      <c r="AH528" s="34"/>
    </row>
    <row r="529" ht="76.5" customHeight="1" spans="1:34">
      <c r="A529" s="34"/>
      <c r="B529" s="47"/>
      <c r="C529" s="47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  <c r="AB529" s="34"/>
      <c r="AC529" s="47"/>
      <c r="AD529" s="48"/>
      <c r="AE529" s="48"/>
      <c r="AF529" s="49"/>
      <c r="AG529" s="74"/>
      <c r="AH529" s="34"/>
    </row>
    <row r="530" ht="76.5" customHeight="1" spans="1:34">
      <c r="A530" s="34"/>
      <c r="B530" s="47"/>
      <c r="C530" s="47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  <c r="AB530" s="34"/>
      <c r="AC530" s="47"/>
      <c r="AD530" s="48"/>
      <c r="AE530" s="48"/>
      <c r="AF530" s="49"/>
      <c r="AG530" s="74"/>
      <c r="AH530" s="34"/>
    </row>
    <row r="531" ht="76.5" customHeight="1" spans="1:34">
      <c r="A531" s="34"/>
      <c r="B531" s="47"/>
      <c r="C531" s="47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  <c r="AB531" s="34"/>
      <c r="AC531" s="47"/>
      <c r="AD531" s="48"/>
      <c r="AE531" s="48"/>
      <c r="AF531" s="49"/>
      <c r="AG531" s="74"/>
      <c r="AH531" s="34"/>
    </row>
    <row r="532" ht="76.5" customHeight="1" spans="1:34">
      <c r="A532" s="34"/>
      <c r="B532" s="47"/>
      <c r="C532" s="47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  <c r="AB532" s="34"/>
      <c r="AC532" s="47"/>
      <c r="AD532" s="48"/>
      <c r="AE532" s="48"/>
      <c r="AF532" s="49"/>
      <c r="AG532" s="74"/>
      <c r="AH532" s="34"/>
    </row>
    <row r="533" ht="76.5" customHeight="1" spans="1:34">
      <c r="A533" s="34"/>
      <c r="B533" s="47"/>
      <c r="C533" s="47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  <c r="AB533" s="34"/>
      <c r="AC533" s="47"/>
      <c r="AD533" s="48"/>
      <c r="AE533" s="48"/>
      <c r="AF533" s="49"/>
      <c r="AG533" s="74"/>
      <c r="AH533" s="34"/>
    </row>
    <row r="534" ht="76.5" customHeight="1" spans="1:34">
      <c r="A534" s="34"/>
      <c r="B534" s="47"/>
      <c r="C534" s="47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  <c r="AB534" s="34"/>
      <c r="AC534" s="47"/>
      <c r="AD534" s="48"/>
      <c r="AE534" s="48"/>
      <c r="AF534" s="49"/>
      <c r="AG534" s="74"/>
      <c r="AH534" s="34"/>
    </row>
    <row r="535" ht="76.5" customHeight="1" spans="1:34">
      <c r="A535" s="34"/>
      <c r="B535" s="47"/>
      <c r="C535" s="47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  <c r="AB535" s="34"/>
      <c r="AC535" s="47"/>
      <c r="AD535" s="48"/>
      <c r="AE535" s="48"/>
      <c r="AF535" s="49"/>
      <c r="AG535" s="74"/>
      <c r="AH535" s="34"/>
    </row>
    <row r="536" ht="76.5" customHeight="1" spans="1:34">
      <c r="A536" s="34"/>
      <c r="B536" s="47"/>
      <c r="C536" s="47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  <c r="AB536" s="34"/>
      <c r="AC536" s="47"/>
      <c r="AD536" s="48"/>
      <c r="AE536" s="48"/>
      <c r="AF536" s="49"/>
      <c r="AG536" s="74"/>
      <c r="AH536" s="34"/>
    </row>
    <row r="537" ht="76.5" customHeight="1" spans="1:34">
      <c r="A537" s="34"/>
      <c r="B537" s="47"/>
      <c r="C537" s="47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  <c r="AB537" s="34"/>
      <c r="AC537" s="47"/>
      <c r="AD537" s="48"/>
      <c r="AE537" s="48"/>
      <c r="AF537" s="49"/>
      <c r="AG537" s="74"/>
      <c r="AH537" s="34"/>
    </row>
    <row r="538" ht="76.5" customHeight="1" spans="1:34">
      <c r="A538" s="34"/>
      <c r="B538" s="47"/>
      <c r="C538" s="47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  <c r="AB538" s="34"/>
      <c r="AC538" s="47"/>
      <c r="AD538" s="48"/>
      <c r="AE538" s="48"/>
      <c r="AF538" s="49"/>
      <c r="AG538" s="74"/>
      <c r="AH538" s="34"/>
    </row>
    <row r="539" ht="76.5" customHeight="1" spans="1:34">
      <c r="A539" s="34"/>
      <c r="B539" s="47"/>
      <c r="C539" s="47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  <c r="AB539" s="34"/>
      <c r="AC539" s="47"/>
      <c r="AD539" s="48"/>
      <c r="AE539" s="48"/>
      <c r="AF539" s="49"/>
      <c r="AG539" s="74"/>
      <c r="AH539" s="34"/>
    </row>
    <row r="540" ht="76.5" customHeight="1" spans="1:34">
      <c r="A540" s="34"/>
      <c r="B540" s="47"/>
      <c r="C540" s="47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  <c r="AB540" s="34"/>
      <c r="AC540" s="47"/>
      <c r="AD540" s="48"/>
      <c r="AE540" s="48"/>
      <c r="AF540" s="49"/>
      <c r="AG540" s="74"/>
      <c r="AH540" s="34"/>
    </row>
    <row r="541" ht="76.5" customHeight="1" spans="1:34">
      <c r="A541" s="34"/>
      <c r="B541" s="47"/>
      <c r="C541" s="47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  <c r="AB541" s="34"/>
      <c r="AC541" s="47"/>
      <c r="AD541" s="48"/>
      <c r="AE541" s="48"/>
      <c r="AF541" s="49"/>
      <c r="AG541" s="74"/>
      <c r="AH541" s="34"/>
    </row>
    <row r="542" ht="76.5" customHeight="1" spans="1:34">
      <c r="A542" s="34"/>
      <c r="B542" s="47"/>
      <c r="C542" s="47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  <c r="AB542" s="34"/>
      <c r="AC542" s="47"/>
      <c r="AD542" s="48"/>
      <c r="AE542" s="48"/>
      <c r="AF542" s="49"/>
      <c r="AG542" s="74"/>
      <c r="AH542" s="34"/>
    </row>
    <row r="543" ht="76.5" customHeight="1" spans="1:34">
      <c r="A543" s="34"/>
      <c r="B543" s="47"/>
      <c r="C543" s="47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  <c r="AB543" s="34"/>
      <c r="AC543" s="47"/>
      <c r="AD543" s="48"/>
      <c r="AE543" s="48"/>
      <c r="AF543" s="49"/>
      <c r="AG543" s="74"/>
      <c r="AH543" s="34"/>
    </row>
    <row r="544" ht="76.5" customHeight="1" spans="1:34">
      <c r="A544" s="34"/>
      <c r="B544" s="47"/>
      <c r="C544" s="47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  <c r="AB544" s="34"/>
      <c r="AC544" s="47"/>
      <c r="AD544" s="48"/>
      <c r="AE544" s="48"/>
      <c r="AF544" s="49"/>
      <c r="AG544" s="74"/>
      <c r="AH544" s="34"/>
    </row>
    <row r="545" ht="76.5" customHeight="1" spans="1:34">
      <c r="A545" s="34"/>
      <c r="B545" s="47"/>
      <c r="C545" s="47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  <c r="AB545" s="34"/>
      <c r="AC545" s="47"/>
      <c r="AD545" s="48"/>
      <c r="AE545" s="48"/>
      <c r="AF545" s="49"/>
      <c r="AG545" s="74"/>
      <c r="AH545" s="34"/>
    </row>
    <row r="546" ht="76.5" customHeight="1" spans="1:34">
      <c r="A546" s="34"/>
      <c r="B546" s="47"/>
      <c r="C546" s="47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  <c r="AB546" s="34"/>
      <c r="AC546" s="47"/>
      <c r="AD546" s="48"/>
      <c r="AE546" s="48"/>
      <c r="AF546" s="49"/>
      <c r="AG546" s="74"/>
      <c r="AH546" s="34"/>
    </row>
    <row r="547" ht="76.5" customHeight="1" spans="1:34">
      <c r="A547" s="34"/>
      <c r="B547" s="47"/>
      <c r="C547" s="47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  <c r="AB547" s="34"/>
      <c r="AC547" s="47"/>
      <c r="AD547" s="48"/>
      <c r="AE547" s="48"/>
      <c r="AF547" s="49"/>
      <c r="AG547" s="74"/>
      <c r="AH547" s="34"/>
    </row>
    <row r="548" ht="76.5" customHeight="1" spans="1:34">
      <c r="A548" s="34"/>
      <c r="B548" s="47"/>
      <c r="C548" s="47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  <c r="AB548" s="34"/>
      <c r="AC548" s="47"/>
      <c r="AD548" s="48"/>
      <c r="AE548" s="48"/>
      <c r="AF548" s="49"/>
      <c r="AG548" s="74"/>
      <c r="AH548" s="34"/>
    </row>
    <row r="549" ht="76.5" customHeight="1" spans="1:34">
      <c r="A549" s="34"/>
      <c r="B549" s="47"/>
      <c r="C549" s="47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  <c r="AB549" s="34"/>
      <c r="AC549" s="47"/>
      <c r="AD549" s="48"/>
      <c r="AE549" s="48"/>
      <c r="AF549" s="49"/>
      <c r="AG549" s="74"/>
      <c r="AH549" s="34"/>
    </row>
    <row r="550" ht="76.5" customHeight="1" spans="1:34">
      <c r="A550" s="34"/>
      <c r="B550" s="47"/>
      <c r="C550" s="47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  <c r="AB550" s="34"/>
      <c r="AC550" s="47"/>
      <c r="AD550" s="48"/>
      <c r="AE550" s="48"/>
      <c r="AF550" s="49"/>
      <c r="AG550" s="74"/>
      <c r="AH550" s="34"/>
    </row>
    <row r="551" ht="76.5" customHeight="1" spans="1:34">
      <c r="A551" s="34"/>
      <c r="B551" s="47"/>
      <c r="C551" s="47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  <c r="AB551" s="34"/>
      <c r="AC551" s="47"/>
      <c r="AD551" s="48"/>
      <c r="AE551" s="48"/>
      <c r="AF551" s="49"/>
      <c r="AG551" s="74"/>
      <c r="AH551" s="34"/>
    </row>
    <row r="552" ht="76.5" customHeight="1" spans="1:34">
      <c r="A552" s="34"/>
      <c r="B552" s="47"/>
      <c r="C552" s="47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  <c r="AB552" s="34"/>
      <c r="AC552" s="47"/>
      <c r="AD552" s="48"/>
      <c r="AE552" s="48"/>
      <c r="AF552" s="49"/>
      <c r="AG552" s="74"/>
      <c r="AH552" s="34"/>
    </row>
    <row r="553" ht="76.5" customHeight="1" spans="1:34">
      <c r="A553" s="34"/>
      <c r="B553" s="47"/>
      <c r="C553" s="47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  <c r="AB553" s="34"/>
      <c r="AC553" s="47"/>
      <c r="AD553" s="48"/>
      <c r="AE553" s="48"/>
      <c r="AF553" s="49"/>
      <c r="AG553" s="74"/>
      <c r="AH553" s="34"/>
    </row>
    <row r="554" ht="76.5" customHeight="1" spans="1:34">
      <c r="A554" s="34"/>
      <c r="B554" s="47"/>
      <c r="C554" s="47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  <c r="AB554" s="34"/>
      <c r="AC554" s="47"/>
      <c r="AD554" s="48"/>
      <c r="AE554" s="48"/>
      <c r="AF554" s="49"/>
      <c r="AG554" s="74"/>
      <c r="AH554" s="34"/>
    </row>
    <row r="555" ht="76.5" customHeight="1" spans="1:34">
      <c r="A555" s="34"/>
      <c r="B555" s="47"/>
      <c r="C555" s="47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  <c r="AB555" s="34"/>
      <c r="AC555" s="47"/>
      <c r="AD555" s="48"/>
      <c r="AE555" s="48"/>
      <c r="AF555" s="49"/>
      <c r="AG555" s="74"/>
      <c r="AH555" s="34"/>
    </row>
    <row r="556" ht="76.5" customHeight="1" spans="1:34">
      <c r="A556" s="34"/>
      <c r="B556" s="47"/>
      <c r="C556" s="47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  <c r="AB556" s="34"/>
      <c r="AC556" s="47"/>
      <c r="AD556" s="48"/>
      <c r="AE556" s="48"/>
      <c r="AF556" s="49"/>
      <c r="AG556" s="74"/>
      <c r="AH556" s="34"/>
    </row>
    <row r="557" ht="76.5" customHeight="1" spans="1:34">
      <c r="A557" s="34"/>
      <c r="B557" s="47"/>
      <c r="C557" s="47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  <c r="AB557" s="34"/>
      <c r="AC557" s="47"/>
      <c r="AD557" s="48"/>
      <c r="AE557" s="48"/>
      <c r="AF557" s="49"/>
      <c r="AG557" s="74"/>
      <c r="AH557" s="34"/>
    </row>
    <row r="558" ht="76.5" customHeight="1" spans="1:34">
      <c r="A558" s="34"/>
      <c r="B558" s="47"/>
      <c r="C558" s="47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  <c r="AB558" s="34"/>
      <c r="AC558" s="47"/>
      <c r="AD558" s="48"/>
      <c r="AE558" s="48"/>
      <c r="AF558" s="49"/>
      <c r="AG558" s="74"/>
      <c r="AH558" s="34"/>
    </row>
    <row r="559" ht="76.5" customHeight="1" spans="1:34">
      <c r="A559" s="34"/>
      <c r="B559" s="47"/>
      <c r="C559" s="47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  <c r="AB559" s="34"/>
      <c r="AC559" s="47"/>
      <c r="AD559" s="48"/>
      <c r="AE559" s="48"/>
      <c r="AF559" s="49"/>
      <c r="AG559" s="74"/>
      <c r="AH559" s="34"/>
    </row>
    <row r="560" ht="76.5" customHeight="1" spans="1:34">
      <c r="A560" s="34"/>
      <c r="B560" s="47"/>
      <c r="C560" s="47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  <c r="AB560" s="34"/>
      <c r="AC560" s="47"/>
      <c r="AD560" s="48"/>
      <c r="AE560" s="48"/>
      <c r="AF560" s="49"/>
      <c r="AG560" s="74"/>
      <c r="AH560" s="34"/>
    </row>
    <row r="561" ht="76.5" customHeight="1" spans="1:34">
      <c r="A561" s="34"/>
      <c r="B561" s="47"/>
      <c r="C561" s="47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  <c r="AB561" s="34"/>
      <c r="AC561" s="47"/>
      <c r="AD561" s="48"/>
      <c r="AE561" s="48"/>
      <c r="AF561" s="49"/>
      <c r="AG561" s="74"/>
      <c r="AH561" s="34"/>
    </row>
    <row r="562" ht="76.5" customHeight="1" spans="1:34">
      <c r="A562" s="34"/>
      <c r="B562" s="47"/>
      <c r="C562" s="47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  <c r="AB562" s="34"/>
      <c r="AC562" s="47"/>
      <c r="AD562" s="48"/>
      <c r="AE562" s="48"/>
      <c r="AF562" s="49"/>
      <c r="AG562" s="74"/>
      <c r="AH562" s="34"/>
    </row>
    <row r="563" ht="76.5" customHeight="1" spans="1:34">
      <c r="A563" s="34"/>
      <c r="B563" s="47"/>
      <c r="C563" s="47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  <c r="AB563" s="34"/>
      <c r="AC563" s="47"/>
      <c r="AD563" s="48"/>
      <c r="AE563" s="48"/>
      <c r="AF563" s="49"/>
      <c r="AG563" s="74"/>
      <c r="AH563" s="34"/>
    </row>
    <row r="564" ht="76.5" customHeight="1" spans="1:34">
      <c r="A564" s="34"/>
      <c r="B564" s="47"/>
      <c r="C564" s="47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  <c r="AB564" s="34"/>
      <c r="AC564" s="47"/>
      <c r="AD564" s="48"/>
      <c r="AE564" s="48"/>
      <c r="AF564" s="49"/>
      <c r="AG564" s="74"/>
      <c r="AH564" s="34"/>
    </row>
    <row r="565" ht="76.5" customHeight="1" spans="1:34">
      <c r="A565" s="34"/>
      <c r="B565" s="47"/>
      <c r="C565" s="47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  <c r="AB565" s="34"/>
      <c r="AC565" s="47"/>
      <c r="AD565" s="48"/>
      <c r="AE565" s="48"/>
      <c r="AF565" s="49"/>
      <c r="AG565" s="74"/>
      <c r="AH565" s="34"/>
    </row>
    <row r="566" ht="76.5" customHeight="1" spans="1:34">
      <c r="A566" s="34"/>
      <c r="B566" s="47"/>
      <c r="C566" s="47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  <c r="AB566" s="34"/>
      <c r="AC566" s="47"/>
      <c r="AD566" s="48"/>
      <c r="AE566" s="48"/>
      <c r="AF566" s="49"/>
      <c r="AG566" s="74"/>
      <c r="AH566" s="34"/>
    </row>
    <row r="567" ht="76.5" customHeight="1" spans="1:34">
      <c r="A567" s="34"/>
      <c r="B567" s="47"/>
      <c r="C567" s="47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  <c r="AB567" s="34"/>
      <c r="AC567" s="47"/>
      <c r="AD567" s="48"/>
      <c r="AE567" s="48"/>
      <c r="AF567" s="49"/>
      <c r="AG567" s="74"/>
      <c r="AH567" s="34"/>
    </row>
    <row r="568" ht="76.5" customHeight="1" spans="1:34">
      <c r="A568" s="34"/>
      <c r="B568" s="47"/>
      <c r="C568" s="47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  <c r="AB568" s="34"/>
      <c r="AC568" s="47"/>
      <c r="AD568" s="48"/>
      <c r="AE568" s="48"/>
      <c r="AF568" s="49"/>
      <c r="AG568" s="74"/>
      <c r="AH568" s="34"/>
    </row>
    <row r="569" ht="76.5" customHeight="1" spans="1:34">
      <c r="A569" s="34"/>
      <c r="B569" s="47"/>
      <c r="C569" s="47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  <c r="AB569" s="34"/>
      <c r="AC569" s="47"/>
      <c r="AD569" s="48"/>
      <c r="AE569" s="48"/>
      <c r="AF569" s="49"/>
      <c r="AG569" s="74"/>
      <c r="AH569" s="34"/>
    </row>
    <row r="570" ht="76.5" customHeight="1" spans="1:34">
      <c r="A570" s="34"/>
      <c r="B570" s="47"/>
      <c r="C570" s="47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  <c r="AB570" s="34"/>
      <c r="AC570" s="47"/>
      <c r="AD570" s="48"/>
      <c r="AE570" s="48"/>
      <c r="AF570" s="49"/>
      <c r="AG570" s="74"/>
      <c r="AH570" s="34"/>
    </row>
    <row r="571" ht="76.5" customHeight="1" spans="1:34">
      <c r="A571" s="34"/>
      <c r="B571" s="47"/>
      <c r="C571" s="47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  <c r="AB571" s="34"/>
      <c r="AC571" s="47"/>
      <c r="AD571" s="48"/>
      <c r="AE571" s="48"/>
      <c r="AF571" s="49"/>
      <c r="AG571" s="74"/>
      <c r="AH571" s="34"/>
    </row>
    <row r="572" ht="76.5" customHeight="1" spans="1:34">
      <c r="A572" s="34"/>
      <c r="B572" s="47"/>
      <c r="C572" s="47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  <c r="AB572" s="34"/>
      <c r="AC572" s="47"/>
      <c r="AD572" s="48"/>
      <c r="AE572" s="48"/>
      <c r="AF572" s="49"/>
      <c r="AG572" s="74"/>
      <c r="AH572" s="34"/>
    </row>
    <row r="573" ht="76.5" customHeight="1" spans="1:34">
      <c r="A573" s="34"/>
      <c r="B573" s="47"/>
      <c r="C573" s="47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  <c r="AB573" s="34"/>
      <c r="AC573" s="47"/>
      <c r="AD573" s="48"/>
      <c r="AE573" s="48"/>
      <c r="AF573" s="49"/>
      <c r="AG573" s="74"/>
      <c r="AH573" s="34"/>
    </row>
    <row r="574" ht="76.5" customHeight="1" spans="1:34">
      <c r="A574" s="34"/>
      <c r="B574" s="47"/>
      <c r="C574" s="47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47"/>
      <c r="AD574" s="48"/>
      <c r="AE574" s="48"/>
      <c r="AF574" s="49"/>
      <c r="AG574" s="74"/>
      <c r="AH574" s="34"/>
    </row>
    <row r="575" ht="76.5" customHeight="1" spans="1:34">
      <c r="A575" s="34"/>
      <c r="B575" s="47"/>
      <c r="C575" s="47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47"/>
      <c r="AD575" s="48"/>
      <c r="AE575" s="48"/>
      <c r="AF575" s="49"/>
      <c r="AG575" s="74"/>
      <c r="AH575" s="34"/>
    </row>
    <row r="576" ht="76.5" customHeight="1" spans="1:34">
      <c r="A576" s="34"/>
      <c r="B576" s="47"/>
      <c r="C576" s="47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  <c r="AB576" s="34"/>
      <c r="AC576" s="47"/>
      <c r="AD576" s="48"/>
      <c r="AE576" s="48"/>
      <c r="AF576" s="49"/>
      <c r="AG576" s="74"/>
      <c r="AH576" s="34"/>
    </row>
    <row r="577" ht="76.5" customHeight="1" spans="1:34">
      <c r="A577" s="34"/>
      <c r="B577" s="47"/>
      <c r="C577" s="47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  <c r="AB577" s="34"/>
      <c r="AC577" s="47"/>
      <c r="AD577" s="48"/>
      <c r="AE577" s="48"/>
      <c r="AF577" s="49"/>
      <c r="AG577" s="74"/>
      <c r="AH577" s="34"/>
    </row>
    <row r="578" ht="76.5" customHeight="1" spans="1:34">
      <c r="A578" s="34"/>
      <c r="B578" s="47"/>
      <c r="C578" s="47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  <c r="AB578" s="34"/>
      <c r="AC578" s="47"/>
      <c r="AD578" s="48"/>
      <c r="AE578" s="48"/>
      <c r="AF578" s="49"/>
      <c r="AG578" s="74"/>
      <c r="AH578" s="34"/>
    </row>
    <row r="579" ht="76.5" customHeight="1" spans="1:34">
      <c r="A579" s="34"/>
      <c r="B579" s="47"/>
      <c r="C579" s="47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47"/>
      <c r="AD579" s="48"/>
      <c r="AE579" s="48"/>
      <c r="AF579" s="49"/>
      <c r="AG579" s="74"/>
      <c r="AH579" s="34"/>
    </row>
    <row r="580" ht="76.5" customHeight="1" spans="1:34">
      <c r="A580" s="34"/>
      <c r="B580" s="47"/>
      <c r="C580" s="47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  <c r="AB580" s="34"/>
      <c r="AC580" s="47"/>
      <c r="AD580" s="48"/>
      <c r="AE580" s="48"/>
      <c r="AF580" s="49"/>
      <c r="AG580" s="74"/>
      <c r="AH580" s="34"/>
    </row>
    <row r="581" ht="76.5" customHeight="1" spans="1:34">
      <c r="A581" s="34"/>
      <c r="B581" s="47"/>
      <c r="C581" s="47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  <c r="AB581" s="34"/>
      <c r="AC581" s="47"/>
      <c r="AD581" s="48"/>
      <c r="AE581" s="48"/>
      <c r="AF581" s="49"/>
      <c r="AG581" s="74"/>
      <c r="AH581" s="34"/>
    </row>
    <row r="582" ht="76.5" customHeight="1" spans="1:34">
      <c r="A582" s="34"/>
      <c r="B582" s="47"/>
      <c r="C582" s="47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  <c r="AB582" s="34"/>
      <c r="AC582" s="47"/>
      <c r="AD582" s="48"/>
      <c r="AE582" s="48"/>
      <c r="AF582" s="49"/>
      <c r="AG582" s="74"/>
      <c r="AH582" s="34"/>
    </row>
    <row r="583" ht="76.5" customHeight="1" spans="1:34">
      <c r="A583" s="34"/>
      <c r="B583" s="47"/>
      <c r="C583" s="47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  <c r="AC583" s="47"/>
      <c r="AD583" s="48"/>
      <c r="AE583" s="48"/>
      <c r="AF583" s="49"/>
      <c r="AG583" s="74"/>
      <c r="AH583" s="34"/>
    </row>
    <row r="584" ht="76.5" customHeight="1" spans="1:34">
      <c r="A584" s="34"/>
      <c r="B584" s="47"/>
      <c r="C584" s="47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  <c r="AB584" s="34"/>
      <c r="AC584" s="47"/>
      <c r="AD584" s="48"/>
      <c r="AE584" s="48"/>
      <c r="AF584" s="49"/>
      <c r="AG584" s="74"/>
      <c r="AH584" s="34"/>
    </row>
    <row r="585" ht="76.5" customHeight="1" spans="1:34">
      <c r="A585" s="34"/>
      <c r="B585" s="47"/>
      <c r="C585" s="47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  <c r="AB585" s="34"/>
      <c r="AC585" s="47"/>
      <c r="AD585" s="48"/>
      <c r="AE585" s="48"/>
      <c r="AF585" s="49"/>
      <c r="AG585" s="74"/>
      <c r="AH585" s="34"/>
    </row>
    <row r="586" ht="76.5" customHeight="1" spans="1:34">
      <c r="A586" s="34"/>
      <c r="B586" s="47"/>
      <c r="C586" s="47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  <c r="AB586" s="34"/>
      <c r="AC586" s="47"/>
      <c r="AD586" s="48"/>
      <c r="AE586" s="48"/>
      <c r="AF586" s="49"/>
      <c r="AG586" s="74"/>
      <c r="AH586" s="34"/>
    </row>
    <row r="587" ht="76.5" customHeight="1" spans="1:34">
      <c r="A587" s="34"/>
      <c r="B587" s="47"/>
      <c r="C587" s="47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  <c r="AB587" s="34"/>
      <c r="AC587" s="47"/>
      <c r="AD587" s="48"/>
      <c r="AE587" s="48"/>
      <c r="AF587" s="49"/>
      <c r="AG587" s="74"/>
      <c r="AH587" s="34"/>
    </row>
    <row r="588" ht="76.5" customHeight="1" spans="1:34">
      <c r="A588" s="34"/>
      <c r="B588" s="47"/>
      <c r="C588" s="47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  <c r="AB588" s="34"/>
      <c r="AC588" s="47"/>
      <c r="AD588" s="48"/>
      <c r="AE588" s="48"/>
      <c r="AF588" s="49"/>
      <c r="AG588" s="74"/>
      <c r="AH588" s="34"/>
    </row>
    <row r="589" ht="76.5" customHeight="1" spans="1:34">
      <c r="A589" s="34"/>
      <c r="B589" s="47"/>
      <c r="C589" s="47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  <c r="AB589" s="34"/>
      <c r="AC589" s="47"/>
      <c r="AD589" s="48"/>
      <c r="AE589" s="48"/>
      <c r="AF589" s="49"/>
      <c r="AG589" s="74"/>
      <c r="AH589" s="34"/>
    </row>
    <row r="590" ht="76.5" customHeight="1" spans="1:34">
      <c r="A590" s="34"/>
      <c r="B590" s="47"/>
      <c r="C590" s="47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  <c r="AB590" s="34"/>
      <c r="AC590" s="47"/>
      <c r="AD590" s="48"/>
      <c r="AE590" s="48"/>
      <c r="AF590" s="49"/>
      <c r="AG590" s="74"/>
      <c r="AH590" s="34"/>
    </row>
    <row r="591" ht="76.5" customHeight="1" spans="1:34">
      <c r="A591" s="34"/>
      <c r="B591" s="47"/>
      <c r="C591" s="47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  <c r="AB591" s="34"/>
      <c r="AC591" s="47"/>
      <c r="AD591" s="48"/>
      <c r="AE591" s="48"/>
      <c r="AF591" s="49"/>
      <c r="AG591" s="74"/>
      <c r="AH591" s="34"/>
    </row>
    <row r="592" ht="76.5" customHeight="1" spans="1:34">
      <c r="A592" s="34"/>
      <c r="B592" s="47"/>
      <c r="C592" s="47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  <c r="AB592" s="34"/>
      <c r="AC592" s="47"/>
      <c r="AD592" s="48"/>
      <c r="AE592" s="48"/>
      <c r="AF592" s="49"/>
      <c r="AG592" s="74"/>
      <c r="AH592" s="34"/>
    </row>
    <row r="593" ht="76.5" customHeight="1" spans="1:34">
      <c r="A593" s="34"/>
      <c r="B593" s="47"/>
      <c r="C593" s="47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  <c r="AB593" s="34"/>
      <c r="AC593" s="47"/>
      <c r="AD593" s="48"/>
      <c r="AE593" s="48"/>
      <c r="AF593" s="49"/>
      <c r="AG593" s="74"/>
      <c r="AH593" s="34"/>
    </row>
    <row r="594" ht="76.5" customHeight="1" spans="1:34">
      <c r="A594" s="34"/>
      <c r="B594" s="47"/>
      <c r="C594" s="47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  <c r="AB594" s="34"/>
      <c r="AC594" s="47"/>
      <c r="AD594" s="48"/>
      <c r="AE594" s="48"/>
      <c r="AF594" s="49"/>
      <c r="AG594" s="74"/>
      <c r="AH594" s="34"/>
    </row>
    <row r="595" ht="76.5" customHeight="1" spans="1:34">
      <c r="A595" s="34"/>
      <c r="B595" s="47"/>
      <c r="C595" s="47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  <c r="AB595" s="34"/>
      <c r="AC595" s="47"/>
      <c r="AD595" s="48"/>
      <c r="AE595" s="48"/>
      <c r="AF595" s="49"/>
      <c r="AG595" s="74"/>
      <c r="AH595" s="34"/>
    </row>
    <row r="596" ht="76.5" customHeight="1" spans="1:34">
      <c r="A596" s="34"/>
      <c r="B596" s="47"/>
      <c r="C596" s="47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  <c r="AB596" s="34"/>
      <c r="AC596" s="47"/>
      <c r="AD596" s="48"/>
      <c r="AE596" s="48"/>
      <c r="AF596" s="49"/>
      <c r="AG596" s="74"/>
      <c r="AH596" s="34"/>
    </row>
    <row r="597" ht="76.5" customHeight="1" spans="1:34">
      <c r="A597" s="34"/>
      <c r="B597" s="47"/>
      <c r="C597" s="47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  <c r="AB597" s="34"/>
      <c r="AC597" s="47"/>
      <c r="AD597" s="48"/>
      <c r="AE597" s="48"/>
      <c r="AF597" s="49"/>
      <c r="AG597" s="74"/>
      <c r="AH597" s="34"/>
    </row>
    <row r="598" ht="76.5" customHeight="1" spans="1:34">
      <c r="A598" s="34"/>
      <c r="B598" s="47"/>
      <c r="C598" s="47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  <c r="AB598" s="34"/>
      <c r="AC598" s="47"/>
      <c r="AD598" s="48"/>
      <c r="AE598" s="48"/>
      <c r="AF598" s="49"/>
      <c r="AG598" s="74"/>
      <c r="AH598" s="34"/>
    </row>
    <row r="599" ht="76.5" customHeight="1" spans="1:34">
      <c r="A599" s="34"/>
      <c r="B599" s="47"/>
      <c r="C599" s="47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  <c r="AB599" s="34"/>
      <c r="AC599" s="47"/>
      <c r="AD599" s="48"/>
      <c r="AE599" s="48"/>
      <c r="AF599" s="49"/>
      <c r="AG599" s="74"/>
      <c r="AH599" s="34"/>
    </row>
    <row r="600" ht="76.5" customHeight="1" spans="1:34">
      <c r="A600" s="34"/>
      <c r="B600" s="47"/>
      <c r="C600" s="47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  <c r="AB600" s="34"/>
      <c r="AC600" s="47"/>
      <c r="AD600" s="48"/>
      <c r="AE600" s="48"/>
      <c r="AF600" s="49"/>
      <c r="AG600" s="74"/>
      <c r="AH600" s="34"/>
    </row>
    <row r="601" ht="76.5" customHeight="1" spans="1:34">
      <c r="A601" s="34"/>
      <c r="B601" s="47"/>
      <c r="C601" s="47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  <c r="AB601" s="34"/>
      <c r="AC601" s="47"/>
      <c r="AD601" s="48"/>
      <c r="AE601" s="48"/>
      <c r="AF601" s="49"/>
      <c r="AG601" s="74"/>
      <c r="AH601" s="34"/>
    </row>
    <row r="602" ht="76.5" customHeight="1" spans="1:34">
      <c r="A602" s="34"/>
      <c r="B602" s="47"/>
      <c r="C602" s="47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  <c r="AB602" s="34"/>
      <c r="AC602" s="47"/>
      <c r="AD602" s="48"/>
      <c r="AE602" s="48"/>
      <c r="AF602" s="49"/>
      <c r="AG602" s="74"/>
      <c r="AH602" s="34"/>
    </row>
    <row r="603" ht="76.5" customHeight="1" spans="1:34">
      <c r="A603" s="34"/>
      <c r="B603" s="47"/>
      <c r="C603" s="47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  <c r="AB603" s="34"/>
      <c r="AC603" s="47"/>
      <c r="AD603" s="48"/>
      <c r="AE603" s="48"/>
      <c r="AF603" s="49"/>
      <c r="AG603" s="74"/>
      <c r="AH603" s="34"/>
    </row>
    <row r="604" ht="76.5" customHeight="1" spans="1:34">
      <c r="A604" s="34"/>
      <c r="B604" s="47"/>
      <c r="C604" s="47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  <c r="AB604" s="34"/>
      <c r="AC604" s="47"/>
      <c r="AD604" s="48"/>
      <c r="AE604" s="48"/>
      <c r="AF604" s="49"/>
      <c r="AG604" s="74"/>
      <c r="AH604" s="34"/>
    </row>
    <row r="605" ht="76.5" customHeight="1" spans="1:34">
      <c r="A605" s="34"/>
      <c r="B605" s="47"/>
      <c r="C605" s="47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  <c r="AB605" s="34"/>
      <c r="AC605" s="47"/>
      <c r="AD605" s="48"/>
      <c r="AE605" s="48"/>
      <c r="AF605" s="49"/>
      <c r="AG605" s="74"/>
      <c r="AH605" s="34"/>
    </row>
    <row r="606" ht="76.5" customHeight="1" spans="1:34">
      <c r="A606" s="34"/>
      <c r="B606" s="47"/>
      <c r="C606" s="47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  <c r="AB606" s="34"/>
      <c r="AC606" s="47"/>
      <c r="AD606" s="48"/>
      <c r="AE606" s="48"/>
      <c r="AF606" s="49"/>
      <c r="AG606" s="74"/>
      <c r="AH606" s="34"/>
    </row>
    <row r="607" ht="76.5" customHeight="1" spans="1:34">
      <c r="A607" s="34"/>
      <c r="B607" s="47"/>
      <c r="C607" s="47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  <c r="AB607" s="34"/>
      <c r="AC607" s="47"/>
      <c r="AD607" s="48"/>
      <c r="AE607" s="48"/>
      <c r="AF607" s="49"/>
      <c r="AG607" s="74"/>
      <c r="AH607" s="34"/>
    </row>
    <row r="608" ht="76.5" customHeight="1" spans="1:34">
      <c r="A608" s="34"/>
      <c r="B608" s="47"/>
      <c r="C608" s="47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  <c r="AB608" s="34"/>
      <c r="AC608" s="47"/>
      <c r="AD608" s="48"/>
      <c r="AE608" s="48"/>
      <c r="AF608" s="49"/>
      <c r="AG608" s="74"/>
      <c r="AH608" s="34"/>
    </row>
    <row r="609" ht="76.5" customHeight="1" spans="1:34">
      <c r="A609" s="34"/>
      <c r="B609" s="47"/>
      <c r="C609" s="47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  <c r="AB609" s="34"/>
      <c r="AC609" s="47"/>
      <c r="AD609" s="48"/>
      <c r="AE609" s="48"/>
      <c r="AF609" s="49"/>
      <c r="AG609" s="74"/>
      <c r="AH609" s="34"/>
    </row>
    <row r="610" ht="76.5" customHeight="1" spans="1:34">
      <c r="A610" s="34"/>
      <c r="B610" s="47"/>
      <c r="C610" s="47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  <c r="AB610" s="34"/>
      <c r="AC610" s="47"/>
      <c r="AD610" s="48"/>
      <c r="AE610" s="48"/>
      <c r="AF610" s="49"/>
      <c r="AG610" s="74"/>
      <c r="AH610" s="34"/>
    </row>
    <row r="611" ht="76.5" customHeight="1" spans="1:34">
      <c r="A611" s="34"/>
      <c r="B611" s="47"/>
      <c r="C611" s="47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  <c r="AB611" s="34"/>
      <c r="AC611" s="47"/>
      <c r="AD611" s="48"/>
      <c r="AE611" s="48"/>
      <c r="AF611" s="49"/>
      <c r="AG611" s="74"/>
      <c r="AH611" s="34"/>
    </row>
    <row r="612" ht="76.5" customHeight="1" spans="1:34">
      <c r="A612" s="34"/>
      <c r="B612" s="47"/>
      <c r="C612" s="47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  <c r="AB612" s="34"/>
      <c r="AC612" s="47"/>
      <c r="AD612" s="48"/>
      <c r="AE612" s="48"/>
      <c r="AF612" s="49"/>
      <c r="AG612" s="74"/>
      <c r="AH612" s="34"/>
    </row>
    <row r="613" ht="76.5" customHeight="1" spans="1:34">
      <c r="A613" s="34"/>
      <c r="B613" s="47"/>
      <c r="C613" s="47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  <c r="AB613" s="34"/>
      <c r="AC613" s="47"/>
      <c r="AD613" s="48"/>
      <c r="AE613" s="48"/>
      <c r="AF613" s="49"/>
      <c r="AG613" s="74"/>
      <c r="AH613" s="34"/>
    </row>
    <row r="614" ht="76.5" customHeight="1" spans="1:34">
      <c r="A614" s="34"/>
      <c r="B614" s="47"/>
      <c r="C614" s="47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  <c r="AB614" s="34"/>
      <c r="AC614" s="47"/>
      <c r="AD614" s="48"/>
      <c r="AE614" s="48"/>
      <c r="AF614" s="49"/>
      <c r="AG614" s="74"/>
      <c r="AH614" s="34"/>
    </row>
    <row r="615" ht="76.5" customHeight="1" spans="1:34">
      <c r="A615" s="34"/>
      <c r="B615" s="47"/>
      <c r="C615" s="47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  <c r="AB615" s="34"/>
      <c r="AC615" s="47"/>
      <c r="AD615" s="48"/>
      <c r="AE615" s="48"/>
      <c r="AF615" s="49"/>
      <c r="AG615" s="74"/>
      <c r="AH615" s="34"/>
    </row>
    <row r="616" ht="76.5" customHeight="1" spans="1:34">
      <c r="A616" s="34"/>
      <c r="B616" s="47"/>
      <c r="C616" s="47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  <c r="AB616" s="34"/>
      <c r="AC616" s="47"/>
      <c r="AD616" s="48"/>
      <c r="AE616" s="48"/>
      <c r="AF616" s="49"/>
      <c r="AG616" s="74"/>
      <c r="AH616" s="34"/>
    </row>
    <row r="617" ht="76.5" customHeight="1" spans="1:34">
      <c r="A617" s="34"/>
      <c r="B617" s="47"/>
      <c r="C617" s="47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  <c r="AB617" s="34"/>
      <c r="AC617" s="47"/>
      <c r="AD617" s="48"/>
      <c r="AE617" s="48"/>
      <c r="AF617" s="49"/>
      <c r="AG617" s="74"/>
      <c r="AH617" s="34"/>
    </row>
    <row r="618" ht="76.5" customHeight="1" spans="1:34">
      <c r="A618" s="34"/>
      <c r="B618" s="47"/>
      <c r="C618" s="47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  <c r="AB618" s="34"/>
      <c r="AC618" s="47"/>
      <c r="AD618" s="48"/>
      <c r="AE618" s="48"/>
      <c r="AF618" s="49"/>
      <c r="AG618" s="74"/>
      <c r="AH618" s="34"/>
    </row>
    <row r="619" ht="76.5" customHeight="1" spans="1:34">
      <c r="A619" s="34"/>
      <c r="B619" s="47"/>
      <c r="C619" s="47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  <c r="AB619" s="34"/>
      <c r="AC619" s="47"/>
      <c r="AD619" s="48"/>
      <c r="AE619" s="48"/>
      <c r="AF619" s="49"/>
      <c r="AG619" s="74"/>
      <c r="AH619" s="34"/>
    </row>
    <row r="620" ht="76.5" customHeight="1" spans="1:34">
      <c r="A620" s="34"/>
      <c r="B620" s="47"/>
      <c r="C620" s="47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  <c r="AB620" s="34"/>
      <c r="AC620" s="47"/>
      <c r="AD620" s="48"/>
      <c r="AE620" s="48"/>
      <c r="AF620" s="49"/>
      <c r="AG620" s="74"/>
      <c r="AH620" s="34"/>
    </row>
    <row r="621" ht="76.5" customHeight="1" spans="1:34">
      <c r="A621" s="34"/>
      <c r="B621" s="47"/>
      <c r="C621" s="47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  <c r="AB621" s="34"/>
      <c r="AC621" s="47"/>
      <c r="AD621" s="48"/>
      <c r="AE621" s="48"/>
      <c r="AF621" s="49"/>
      <c r="AG621" s="74"/>
      <c r="AH621" s="34"/>
    </row>
    <row r="622" ht="76.5" customHeight="1" spans="1:34">
      <c r="A622" s="34"/>
      <c r="B622" s="47"/>
      <c r="C622" s="47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  <c r="AB622" s="34"/>
      <c r="AC622" s="47"/>
      <c r="AD622" s="48"/>
      <c r="AE622" s="48"/>
      <c r="AF622" s="49"/>
      <c r="AG622" s="74"/>
      <c r="AH622" s="34"/>
    </row>
    <row r="623" ht="76.5" customHeight="1" spans="1:34">
      <c r="A623" s="34"/>
      <c r="B623" s="47"/>
      <c r="C623" s="47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  <c r="AB623" s="34"/>
      <c r="AC623" s="47"/>
      <c r="AD623" s="48"/>
      <c r="AE623" s="48"/>
      <c r="AF623" s="49"/>
      <c r="AG623" s="74"/>
      <c r="AH623" s="34"/>
    </row>
    <row r="624" ht="76.5" customHeight="1" spans="1:34">
      <c r="A624" s="34"/>
      <c r="B624" s="47"/>
      <c r="C624" s="47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  <c r="AB624" s="34"/>
      <c r="AC624" s="47"/>
      <c r="AD624" s="48"/>
      <c r="AE624" s="48"/>
      <c r="AF624" s="49"/>
      <c r="AG624" s="74"/>
      <c r="AH624" s="34"/>
    </row>
    <row r="625" ht="76.5" customHeight="1" spans="1:34">
      <c r="A625" s="34"/>
      <c r="B625" s="47"/>
      <c r="C625" s="47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  <c r="AB625" s="34"/>
      <c r="AC625" s="47"/>
      <c r="AD625" s="48"/>
      <c r="AE625" s="48"/>
      <c r="AF625" s="49"/>
      <c r="AG625" s="74"/>
      <c r="AH625" s="34"/>
    </row>
    <row r="626" ht="76.5" customHeight="1" spans="1:34">
      <c r="A626" s="34"/>
      <c r="B626" s="47"/>
      <c r="C626" s="47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  <c r="AB626" s="34"/>
      <c r="AC626" s="47"/>
      <c r="AD626" s="48"/>
      <c r="AE626" s="48"/>
      <c r="AF626" s="49"/>
      <c r="AG626" s="74"/>
      <c r="AH626" s="34"/>
    </row>
    <row r="627" ht="76.5" customHeight="1" spans="1:34">
      <c r="A627" s="34"/>
      <c r="B627" s="47"/>
      <c r="C627" s="47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  <c r="AB627" s="34"/>
      <c r="AC627" s="47"/>
      <c r="AD627" s="48"/>
      <c r="AE627" s="48"/>
      <c r="AF627" s="49"/>
      <c r="AG627" s="74"/>
      <c r="AH627" s="34"/>
    </row>
    <row r="628" ht="76.5" customHeight="1" spans="1:34">
      <c r="A628" s="34"/>
      <c r="B628" s="47"/>
      <c r="C628" s="47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  <c r="AB628" s="34"/>
      <c r="AC628" s="47"/>
      <c r="AD628" s="48"/>
      <c r="AE628" s="48"/>
      <c r="AF628" s="49"/>
      <c r="AG628" s="74"/>
      <c r="AH628" s="34"/>
    </row>
    <row r="629" ht="76.5" customHeight="1" spans="1:34">
      <c r="A629" s="34"/>
      <c r="B629" s="47"/>
      <c r="C629" s="47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  <c r="AB629" s="34"/>
      <c r="AC629" s="47"/>
      <c r="AD629" s="48"/>
      <c r="AE629" s="48"/>
      <c r="AF629" s="49"/>
      <c r="AG629" s="74"/>
      <c r="AH629" s="34"/>
    </row>
    <row r="630" ht="76.5" customHeight="1" spans="1:34">
      <c r="A630" s="34"/>
      <c r="B630" s="47"/>
      <c r="C630" s="47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  <c r="AB630" s="34"/>
      <c r="AC630" s="47"/>
      <c r="AD630" s="48"/>
      <c r="AE630" s="48"/>
      <c r="AF630" s="49"/>
      <c r="AG630" s="74"/>
      <c r="AH630" s="34"/>
    </row>
    <row r="631" ht="76.5" customHeight="1" spans="1:34">
      <c r="A631" s="34"/>
      <c r="B631" s="47"/>
      <c r="C631" s="47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  <c r="AB631" s="34"/>
      <c r="AC631" s="47"/>
      <c r="AD631" s="48"/>
      <c r="AE631" s="48"/>
      <c r="AF631" s="49"/>
      <c r="AG631" s="74"/>
      <c r="AH631" s="34"/>
    </row>
    <row r="632" ht="76.5" customHeight="1" spans="1:34">
      <c r="A632" s="34"/>
      <c r="B632" s="47"/>
      <c r="C632" s="47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  <c r="AB632" s="34"/>
      <c r="AC632" s="47"/>
      <c r="AD632" s="48"/>
      <c r="AE632" s="48"/>
      <c r="AF632" s="49"/>
      <c r="AG632" s="74"/>
      <c r="AH632" s="34"/>
    </row>
    <row r="633" ht="76.5" customHeight="1" spans="1:34">
      <c r="A633" s="34"/>
      <c r="B633" s="47"/>
      <c r="C633" s="47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47"/>
      <c r="AD633" s="48"/>
      <c r="AE633" s="48"/>
      <c r="AF633" s="49"/>
      <c r="AG633" s="74"/>
      <c r="AH633" s="34"/>
    </row>
    <row r="634" ht="76.5" customHeight="1" spans="1:34">
      <c r="A634" s="34"/>
      <c r="B634" s="47"/>
      <c r="C634" s="47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47"/>
      <c r="AD634" s="48"/>
      <c r="AE634" s="48"/>
      <c r="AF634" s="49"/>
      <c r="AG634" s="74"/>
      <c r="AH634" s="34"/>
    </row>
    <row r="635" ht="76.5" customHeight="1" spans="1:34">
      <c r="A635" s="34"/>
      <c r="B635" s="47"/>
      <c r="C635" s="47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  <c r="AB635" s="34"/>
      <c r="AC635" s="47"/>
      <c r="AD635" s="48"/>
      <c r="AE635" s="48"/>
      <c r="AF635" s="49"/>
      <c r="AG635" s="74"/>
      <c r="AH635" s="34"/>
    </row>
    <row r="636" ht="76.5" customHeight="1" spans="1:34">
      <c r="A636" s="34"/>
      <c r="B636" s="47"/>
      <c r="C636" s="47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  <c r="AB636" s="34"/>
      <c r="AC636" s="47"/>
      <c r="AD636" s="48"/>
      <c r="AE636" s="48"/>
      <c r="AF636" s="49"/>
      <c r="AG636" s="74"/>
      <c r="AH636" s="34"/>
    </row>
    <row r="637" ht="76.5" customHeight="1" spans="1:34">
      <c r="A637" s="34"/>
      <c r="B637" s="47"/>
      <c r="C637" s="47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  <c r="AB637" s="34"/>
      <c r="AC637" s="47"/>
      <c r="AD637" s="48"/>
      <c r="AE637" s="48"/>
      <c r="AF637" s="49"/>
      <c r="AG637" s="74"/>
      <c r="AH637" s="34"/>
    </row>
    <row r="638" ht="76.5" customHeight="1" spans="1:34">
      <c r="A638" s="34"/>
      <c r="B638" s="47"/>
      <c r="C638" s="47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  <c r="AB638" s="34"/>
      <c r="AC638" s="47"/>
      <c r="AD638" s="48"/>
      <c r="AE638" s="48"/>
      <c r="AF638" s="49"/>
      <c r="AG638" s="74"/>
      <c r="AH638" s="34"/>
    </row>
    <row r="639" ht="76.5" customHeight="1" spans="1:34">
      <c r="A639" s="34"/>
      <c r="B639" s="47"/>
      <c r="C639" s="47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  <c r="AB639" s="34"/>
      <c r="AC639" s="47"/>
      <c r="AD639" s="48"/>
      <c r="AE639" s="48"/>
      <c r="AF639" s="49"/>
      <c r="AG639" s="74"/>
      <c r="AH639" s="34"/>
    </row>
    <row r="640" ht="76.5" customHeight="1" spans="1:34">
      <c r="A640" s="34"/>
      <c r="B640" s="47"/>
      <c r="C640" s="47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  <c r="AB640" s="34"/>
      <c r="AC640" s="47"/>
      <c r="AD640" s="48"/>
      <c r="AE640" s="48"/>
      <c r="AF640" s="49"/>
      <c r="AG640" s="74"/>
      <c r="AH640" s="34"/>
    </row>
    <row r="641" ht="76.5" customHeight="1" spans="1:34">
      <c r="A641" s="34"/>
      <c r="B641" s="47"/>
      <c r="C641" s="47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  <c r="AB641" s="34"/>
      <c r="AC641" s="47"/>
      <c r="AD641" s="48"/>
      <c r="AE641" s="48"/>
      <c r="AF641" s="49"/>
      <c r="AG641" s="74"/>
      <c r="AH641" s="34"/>
    </row>
    <row r="642" ht="76.5" customHeight="1" spans="1:34">
      <c r="A642" s="34"/>
      <c r="B642" s="47"/>
      <c r="C642" s="47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  <c r="AB642" s="34"/>
      <c r="AC642" s="47"/>
      <c r="AD642" s="48"/>
      <c r="AE642" s="48"/>
      <c r="AF642" s="49"/>
      <c r="AG642" s="74"/>
      <c r="AH642" s="34"/>
    </row>
    <row r="643" ht="76.5" customHeight="1" spans="1:34">
      <c r="A643" s="34"/>
      <c r="B643" s="47"/>
      <c r="C643" s="47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  <c r="AB643" s="34"/>
      <c r="AC643" s="47"/>
      <c r="AD643" s="48"/>
      <c r="AE643" s="48"/>
      <c r="AF643" s="49"/>
      <c r="AG643" s="74"/>
      <c r="AH643" s="34"/>
    </row>
    <row r="644" ht="76.5" customHeight="1" spans="1:34">
      <c r="A644" s="34"/>
      <c r="B644" s="47"/>
      <c r="C644" s="47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  <c r="AB644" s="34"/>
      <c r="AC644" s="47"/>
      <c r="AD644" s="48"/>
      <c r="AE644" s="48"/>
      <c r="AF644" s="49"/>
      <c r="AG644" s="74"/>
      <c r="AH644" s="34"/>
    </row>
    <row r="645" ht="76.5" customHeight="1" spans="1:34">
      <c r="A645" s="34"/>
      <c r="B645" s="47"/>
      <c r="C645" s="47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  <c r="AB645" s="34"/>
      <c r="AC645" s="47"/>
      <c r="AD645" s="48"/>
      <c r="AE645" s="48"/>
      <c r="AF645" s="49"/>
      <c r="AG645" s="74"/>
      <c r="AH645" s="34"/>
    </row>
    <row r="646" ht="76.5" customHeight="1" spans="1:34">
      <c r="A646" s="34"/>
      <c r="B646" s="47"/>
      <c r="C646" s="47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  <c r="AB646" s="34"/>
      <c r="AC646" s="47"/>
      <c r="AD646" s="48"/>
      <c r="AE646" s="48"/>
      <c r="AF646" s="49"/>
      <c r="AG646" s="74"/>
      <c r="AH646" s="34"/>
    </row>
    <row r="647" ht="76.5" customHeight="1" spans="1:34">
      <c r="A647" s="34"/>
      <c r="B647" s="47"/>
      <c r="C647" s="47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  <c r="AB647" s="34"/>
      <c r="AC647" s="47"/>
      <c r="AD647" s="48"/>
      <c r="AE647" s="48"/>
      <c r="AF647" s="49"/>
      <c r="AG647" s="74"/>
      <c r="AH647" s="34"/>
    </row>
    <row r="648" ht="76.5" customHeight="1" spans="1:34">
      <c r="A648" s="34"/>
      <c r="B648" s="47"/>
      <c r="C648" s="47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  <c r="AB648" s="34"/>
      <c r="AC648" s="47"/>
      <c r="AD648" s="48"/>
      <c r="AE648" s="48"/>
      <c r="AF648" s="49"/>
      <c r="AG648" s="74"/>
      <c r="AH648" s="34"/>
    </row>
    <row r="649" ht="76.5" customHeight="1" spans="1:34">
      <c r="A649" s="34"/>
      <c r="B649" s="47"/>
      <c r="C649" s="47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  <c r="AB649" s="34"/>
      <c r="AC649" s="47"/>
      <c r="AD649" s="48"/>
      <c r="AE649" s="48"/>
      <c r="AF649" s="49"/>
      <c r="AG649" s="74"/>
      <c r="AH649" s="34"/>
    </row>
    <row r="650" ht="76.5" customHeight="1" spans="1:34">
      <c r="A650" s="34"/>
      <c r="B650" s="47"/>
      <c r="C650" s="47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  <c r="AB650" s="34"/>
      <c r="AC650" s="47"/>
      <c r="AD650" s="48"/>
      <c r="AE650" s="48"/>
      <c r="AF650" s="49"/>
      <c r="AG650" s="74"/>
      <c r="AH650" s="34"/>
    </row>
    <row r="651" ht="76.5" customHeight="1" spans="1:34">
      <c r="A651" s="34"/>
      <c r="B651" s="47"/>
      <c r="C651" s="47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  <c r="AB651" s="34"/>
      <c r="AC651" s="47"/>
      <c r="AD651" s="48"/>
      <c r="AE651" s="48"/>
      <c r="AF651" s="49"/>
      <c r="AG651" s="74"/>
      <c r="AH651" s="34"/>
    </row>
    <row r="652" ht="76.5" customHeight="1" spans="1:34">
      <c r="A652" s="34"/>
      <c r="B652" s="47"/>
      <c r="C652" s="47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  <c r="AB652" s="34"/>
      <c r="AC652" s="47"/>
      <c r="AD652" s="48"/>
      <c r="AE652" s="48"/>
      <c r="AF652" s="49"/>
      <c r="AG652" s="74"/>
      <c r="AH652" s="34"/>
    </row>
    <row r="653" ht="76.5" customHeight="1" spans="1:34">
      <c r="A653" s="34"/>
      <c r="B653" s="47"/>
      <c r="C653" s="47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  <c r="AB653" s="34"/>
      <c r="AC653" s="47"/>
      <c r="AD653" s="48"/>
      <c r="AE653" s="48"/>
      <c r="AF653" s="49"/>
      <c r="AG653" s="74"/>
      <c r="AH653" s="34"/>
    </row>
    <row r="654" ht="76.5" customHeight="1" spans="1:34">
      <c r="A654" s="34"/>
      <c r="B654" s="47"/>
      <c r="C654" s="47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  <c r="AB654" s="34"/>
      <c r="AC654" s="47"/>
      <c r="AD654" s="48"/>
      <c r="AE654" s="48"/>
      <c r="AF654" s="49"/>
      <c r="AG654" s="74"/>
      <c r="AH654" s="34"/>
    </row>
    <row r="655" ht="76.5" customHeight="1" spans="1:34">
      <c r="A655" s="34"/>
      <c r="B655" s="47"/>
      <c r="C655" s="47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  <c r="AB655" s="34"/>
      <c r="AC655" s="47"/>
      <c r="AD655" s="48"/>
      <c r="AE655" s="48"/>
      <c r="AF655" s="49"/>
      <c r="AG655" s="74"/>
      <c r="AH655" s="34"/>
    </row>
    <row r="656" ht="76.5" customHeight="1" spans="1:34">
      <c r="A656" s="34"/>
      <c r="B656" s="47"/>
      <c r="C656" s="47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  <c r="AB656" s="34"/>
      <c r="AC656" s="47"/>
      <c r="AD656" s="48"/>
      <c r="AE656" s="48"/>
      <c r="AF656" s="49"/>
      <c r="AG656" s="74"/>
      <c r="AH656" s="34"/>
    </row>
    <row r="657" ht="76.5" customHeight="1" spans="1:34">
      <c r="A657" s="34"/>
      <c r="B657" s="47"/>
      <c r="C657" s="47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  <c r="AB657" s="34"/>
      <c r="AC657" s="47"/>
      <c r="AD657" s="48"/>
      <c r="AE657" s="48"/>
      <c r="AF657" s="49"/>
      <c r="AG657" s="74"/>
      <c r="AH657" s="34"/>
    </row>
    <row r="658" ht="76.5" customHeight="1" spans="1:34">
      <c r="A658" s="34"/>
      <c r="B658" s="47"/>
      <c r="C658" s="47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  <c r="AB658" s="34"/>
      <c r="AC658" s="47"/>
      <c r="AD658" s="48"/>
      <c r="AE658" s="48"/>
      <c r="AF658" s="49"/>
      <c r="AG658" s="74"/>
      <c r="AH658" s="34"/>
    </row>
    <row r="659" ht="76.5" customHeight="1" spans="1:34">
      <c r="A659" s="34"/>
      <c r="B659" s="47"/>
      <c r="C659" s="47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  <c r="AB659" s="34"/>
      <c r="AC659" s="47"/>
      <c r="AD659" s="48"/>
      <c r="AE659" s="48"/>
      <c r="AF659" s="49"/>
      <c r="AG659" s="74"/>
      <c r="AH659" s="34"/>
    </row>
    <row r="660" ht="76.5" customHeight="1" spans="1:34">
      <c r="A660" s="34"/>
      <c r="B660" s="47"/>
      <c r="C660" s="47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  <c r="AB660" s="34"/>
      <c r="AC660" s="47"/>
      <c r="AD660" s="48"/>
      <c r="AE660" s="48"/>
      <c r="AF660" s="49"/>
      <c r="AG660" s="74"/>
      <c r="AH660" s="34"/>
    </row>
    <row r="661" ht="76.5" customHeight="1" spans="1:34">
      <c r="A661" s="34"/>
      <c r="B661" s="47"/>
      <c r="C661" s="47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  <c r="AB661" s="34"/>
      <c r="AC661" s="47"/>
      <c r="AD661" s="48"/>
      <c r="AE661" s="48"/>
      <c r="AF661" s="49"/>
      <c r="AG661" s="74"/>
      <c r="AH661" s="34"/>
    </row>
    <row r="662" ht="76.5" customHeight="1" spans="1:34">
      <c r="A662" s="34"/>
      <c r="B662" s="47"/>
      <c r="C662" s="47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  <c r="AB662" s="34"/>
      <c r="AC662" s="47"/>
      <c r="AD662" s="48"/>
      <c r="AE662" s="48"/>
      <c r="AF662" s="49"/>
      <c r="AG662" s="74"/>
      <c r="AH662" s="34"/>
    </row>
    <row r="663" ht="76.5" customHeight="1" spans="1:34">
      <c r="A663" s="34"/>
      <c r="B663" s="47"/>
      <c r="C663" s="47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  <c r="AB663" s="34"/>
      <c r="AC663" s="47"/>
      <c r="AD663" s="48"/>
      <c r="AE663" s="48"/>
      <c r="AF663" s="49"/>
      <c r="AG663" s="74"/>
      <c r="AH663" s="34"/>
    </row>
    <row r="664" ht="76.5" customHeight="1" spans="1:34">
      <c r="A664" s="34"/>
      <c r="B664" s="47"/>
      <c r="C664" s="47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  <c r="AB664" s="34"/>
      <c r="AC664" s="47"/>
      <c r="AD664" s="48"/>
      <c r="AE664" s="48"/>
      <c r="AF664" s="49"/>
      <c r="AG664" s="74"/>
      <c r="AH664" s="34"/>
    </row>
    <row r="665" ht="76.5" customHeight="1" spans="1:34">
      <c r="A665" s="34"/>
      <c r="B665" s="47"/>
      <c r="C665" s="47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  <c r="AB665" s="34"/>
      <c r="AC665" s="47"/>
      <c r="AD665" s="48"/>
      <c r="AE665" s="48"/>
      <c r="AF665" s="49"/>
      <c r="AG665" s="74"/>
      <c r="AH665" s="34"/>
    </row>
    <row r="666" ht="76.5" customHeight="1" spans="1:34">
      <c r="A666" s="34"/>
      <c r="B666" s="47"/>
      <c r="C666" s="47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  <c r="AB666" s="34"/>
      <c r="AC666" s="47"/>
      <c r="AD666" s="48"/>
      <c r="AE666" s="48"/>
      <c r="AF666" s="49"/>
      <c r="AG666" s="74"/>
      <c r="AH666" s="34"/>
    </row>
    <row r="667" ht="76.5" customHeight="1" spans="1:34">
      <c r="A667" s="34"/>
      <c r="B667" s="47"/>
      <c r="C667" s="47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  <c r="AB667" s="34"/>
      <c r="AC667" s="47"/>
      <c r="AD667" s="48"/>
      <c r="AE667" s="48"/>
      <c r="AF667" s="49"/>
      <c r="AG667" s="74"/>
      <c r="AH667" s="34"/>
    </row>
    <row r="668" ht="76.5" customHeight="1" spans="1:34">
      <c r="A668" s="34"/>
      <c r="B668" s="47"/>
      <c r="C668" s="47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  <c r="AB668" s="34"/>
      <c r="AC668" s="47"/>
      <c r="AD668" s="48"/>
      <c r="AE668" s="48"/>
      <c r="AF668" s="49"/>
      <c r="AG668" s="74"/>
      <c r="AH668" s="34"/>
    </row>
    <row r="669" ht="76.5" customHeight="1" spans="1:34">
      <c r="A669" s="34"/>
      <c r="B669" s="47"/>
      <c r="C669" s="47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  <c r="AB669" s="34"/>
      <c r="AC669" s="47"/>
      <c r="AD669" s="48"/>
      <c r="AE669" s="48"/>
      <c r="AF669" s="49"/>
      <c r="AG669" s="74"/>
      <c r="AH669" s="34"/>
    </row>
    <row r="670" ht="76.5" customHeight="1" spans="1:34">
      <c r="A670" s="34"/>
      <c r="B670" s="47"/>
      <c r="C670" s="47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  <c r="AB670" s="34"/>
      <c r="AC670" s="47"/>
      <c r="AD670" s="48"/>
      <c r="AE670" s="48"/>
      <c r="AF670" s="49"/>
      <c r="AG670" s="74"/>
      <c r="AH670" s="34"/>
    </row>
    <row r="671" ht="76.5" customHeight="1" spans="1:34">
      <c r="A671" s="34"/>
      <c r="B671" s="47"/>
      <c r="C671" s="47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47"/>
      <c r="AD671" s="48"/>
      <c r="AE671" s="48"/>
      <c r="AF671" s="49"/>
      <c r="AG671" s="74"/>
      <c r="AH671" s="34"/>
    </row>
    <row r="672" ht="76.5" customHeight="1" spans="1:34">
      <c r="A672" s="34"/>
      <c r="B672" s="47"/>
      <c r="C672" s="47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  <c r="AB672" s="34"/>
      <c r="AC672" s="47"/>
      <c r="AD672" s="48"/>
      <c r="AE672" s="48"/>
      <c r="AF672" s="49"/>
      <c r="AG672" s="74"/>
      <c r="AH672" s="34"/>
    </row>
    <row r="673" ht="76.5" customHeight="1" spans="1:34">
      <c r="A673" s="34"/>
      <c r="B673" s="47"/>
      <c r="C673" s="47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  <c r="AB673" s="34"/>
      <c r="AC673" s="47"/>
      <c r="AD673" s="48"/>
      <c r="AE673" s="48"/>
      <c r="AF673" s="49"/>
      <c r="AG673" s="74"/>
      <c r="AH673" s="34"/>
    </row>
    <row r="674" ht="76.5" customHeight="1" spans="1:34">
      <c r="A674" s="34"/>
      <c r="B674" s="47"/>
      <c r="C674" s="47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  <c r="AB674" s="34"/>
      <c r="AC674" s="47"/>
      <c r="AD674" s="48"/>
      <c r="AE674" s="48"/>
      <c r="AF674" s="49"/>
      <c r="AG674" s="74"/>
      <c r="AH674" s="34"/>
    </row>
    <row r="675" ht="76.5" customHeight="1" spans="1:34">
      <c r="A675" s="34"/>
      <c r="B675" s="47"/>
      <c r="C675" s="47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  <c r="AB675" s="34"/>
      <c r="AC675" s="47"/>
      <c r="AD675" s="48"/>
      <c r="AE675" s="48"/>
      <c r="AF675" s="49"/>
      <c r="AG675" s="74"/>
      <c r="AH675" s="34"/>
    </row>
    <row r="676" ht="76.5" customHeight="1" spans="1:34">
      <c r="A676" s="34"/>
      <c r="B676" s="47"/>
      <c r="C676" s="47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  <c r="AB676" s="34"/>
      <c r="AC676" s="47"/>
      <c r="AD676" s="48"/>
      <c r="AE676" s="48"/>
      <c r="AF676" s="49"/>
      <c r="AG676" s="74"/>
      <c r="AH676" s="34"/>
    </row>
    <row r="677" ht="76.5" customHeight="1" spans="1:34">
      <c r="A677" s="34"/>
      <c r="B677" s="47"/>
      <c r="C677" s="47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  <c r="AB677" s="34"/>
      <c r="AC677" s="47"/>
      <c r="AD677" s="48"/>
      <c r="AE677" s="48"/>
      <c r="AF677" s="49"/>
      <c r="AG677" s="74"/>
      <c r="AH677" s="34"/>
    </row>
    <row r="678" ht="76.5" customHeight="1" spans="1:34">
      <c r="A678" s="34"/>
      <c r="B678" s="47"/>
      <c r="C678" s="47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  <c r="AB678" s="34"/>
      <c r="AC678" s="47"/>
      <c r="AD678" s="48"/>
      <c r="AE678" s="48"/>
      <c r="AF678" s="49"/>
      <c r="AG678" s="74"/>
      <c r="AH678" s="34"/>
    </row>
    <row r="679" ht="76.5" customHeight="1" spans="1:34">
      <c r="A679" s="34"/>
      <c r="B679" s="47"/>
      <c r="C679" s="47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  <c r="AB679" s="34"/>
      <c r="AC679" s="47"/>
      <c r="AD679" s="48"/>
      <c r="AE679" s="48"/>
      <c r="AF679" s="49"/>
      <c r="AG679" s="74"/>
      <c r="AH679" s="34"/>
    </row>
    <row r="680" ht="76.5" customHeight="1" spans="1:34">
      <c r="A680" s="34"/>
      <c r="B680" s="47"/>
      <c r="C680" s="47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  <c r="AB680" s="34"/>
      <c r="AC680" s="47"/>
      <c r="AD680" s="48"/>
      <c r="AE680" s="48"/>
      <c r="AF680" s="49"/>
      <c r="AG680" s="74"/>
      <c r="AH680" s="34"/>
    </row>
    <row r="681" ht="76.5" customHeight="1" spans="1:34">
      <c r="A681" s="34"/>
      <c r="B681" s="47"/>
      <c r="C681" s="47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  <c r="AC681" s="47"/>
      <c r="AD681" s="48"/>
      <c r="AE681" s="48"/>
      <c r="AF681" s="49"/>
      <c r="AG681" s="74"/>
      <c r="AH681" s="34"/>
    </row>
    <row r="682" ht="76.5" customHeight="1" spans="1:34">
      <c r="A682" s="34"/>
      <c r="B682" s="47"/>
      <c r="C682" s="47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  <c r="AC682" s="47"/>
      <c r="AD682" s="48"/>
      <c r="AE682" s="48"/>
      <c r="AF682" s="49"/>
      <c r="AG682" s="74"/>
      <c r="AH682" s="34"/>
    </row>
    <row r="683" ht="76.5" customHeight="1" spans="1:34">
      <c r="A683" s="34"/>
      <c r="B683" s="47"/>
      <c r="C683" s="47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  <c r="AC683" s="47"/>
      <c r="AD683" s="48"/>
      <c r="AE683" s="48"/>
      <c r="AF683" s="49"/>
      <c r="AG683" s="74"/>
      <c r="AH683" s="34"/>
    </row>
    <row r="684" ht="76.5" customHeight="1" spans="1:34">
      <c r="A684" s="34"/>
      <c r="B684" s="47"/>
      <c r="C684" s="47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  <c r="AB684" s="34"/>
      <c r="AC684" s="47"/>
      <c r="AD684" s="48"/>
      <c r="AE684" s="48"/>
      <c r="AF684" s="49"/>
      <c r="AG684" s="74"/>
      <c r="AH684" s="34"/>
    </row>
    <row r="685" ht="76.5" customHeight="1" spans="1:34">
      <c r="A685" s="34"/>
      <c r="B685" s="47"/>
      <c r="C685" s="47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  <c r="AB685" s="34"/>
      <c r="AC685" s="47"/>
      <c r="AD685" s="48"/>
      <c r="AE685" s="48"/>
      <c r="AF685" s="49"/>
      <c r="AG685" s="74"/>
      <c r="AH685" s="34"/>
    </row>
    <row r="686" ht="76.5" customHeight="1" spans="1:34">
      <c r="A686" s="34"/>
      <c r="B686" s="47"/>
      <c r="C686" s="47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  <c r="AB686" s="34"/>
      <c r="AC686" s="47"/>
      <c r="AD686" s="48"/>
      <c r="AE686" s="48"/>
      <c r="AF686" s="49"/>
      <c r="AG686" s="74"/>
      <c r="AH686" s="34"/>
    </row>
    <row r="687" ht="76.5" customHeight="1" spans="1:34">
      <c r="A687" s="34"/>
      <c r="B687" s="47"/>
      <c r="C687" s="47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  <c r="AB687" s="34"/>
      <c r="AC687" s="47"/>
      <c r="AD687" s="48"/>
      <c r="AE687" s="48"/>
      <c r="AF687" s="49"/>
      <c r="AG687" s="74"/>
      <c r="AH687" s="34"/>
    </row>
    <row r="688" ht="76.5" customHeight="1" spans="1:34">
      <c r="A688" s="34"/>
      <c r="B688" s="47"/>
      <c r="C688" s="47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  <c r="AB688" s="34"/>
      <c r="AC688" s="47"/>
      <c r="AD688" s="48"/>
      <c r="AE688" s="48"/>
      <c r="AF688" s="49"/>
      <c r="AG688" s="74"/>
      <c r="AH688" s="34"/>
    </row>
    <row r="689" ht="76.5" customHeight="1" spans="1:34">
      <c r="A689" s="34"/>
      <c r="B689" s="47"/>
      <c r="C689" s="47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  <c r="AB689" s="34"/>
      <c r="AC689" s="47"/>
      <c r="AD689" s="48"/>
      <c r="AE689" s="48"/>
      <c r="AF689" s="49"/>
      <c r="AG689" s="74"/>
      <c r="AH689" s="34"/>
    </row>
    <row r="690" ht="76.5" customHeight="1" spans="1:34">
      <c r="A690" s="34"/>
      <c r="B690" s="47"/>
      <c r="C690" s="47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  <c r="AB690" s="34"/>
      <c r="AC690" s="47"/>
      <c r="AD690" s="48"/>
      <c r="AE690" s="48"/>
      <c r="AF690" s="49"/>
      <c r="AG690" s="74"/>
      <c r="AH690" s="34"/>
    </row>
    <row r="691" ht="76.5" customHeight="1" spans="1:34">
      <c r="A691" s="34"/>
      <c r="B691" s="47"/>
      <c r="C691" s="47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  <c r="AB691" s="34"/>
      <c r="AC691" s="47"/>
      <c r="AD691" s="48"/>
      <c r="AE691" s="48"/>
      <c r="AF691" s="49"/>
      <c r="AG691" s="74"/>
      <c r="AH691" s="34"/>
    </row>
    <row r="692" ht="76.5" customHeight="1" spans="1:34">
      <c r="A692" s="34"/>
      <c r="B692" s="47"/>
      <c r="C692" s="47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47"/>
      <c r="AD692" s="48"/>
      <c r="AE692" s="48"/>
      <c r="AF692" s="49"/>
      <c r="AG692" s="74"/>
      <c r="AH692" s="34"/>
    </row>
    <row r="693" ht="76.5" customHeight="1" spans="1:34">
      <c r="A693" s="34"/>
      <c r="B693" s="47"/>
      <c r="C693" s="47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47"/>
      <c r="AD693" s="48"/>
      <c r="AE693" s="48"/>
      <c r="AF693" s="49"/>
      <c r="AG693" s="74"/>
      <c r="AH693" s="34"/>
    </row>
    <row r="694" ht="76.5" customHeight="1" spans="1:34">
      <c r="A694" s="34"/>
      <c r="B694" s="47"/>
      <c r="C694" s="47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  <c r="AB694" s="34"/>
      <c r="AC694" s="47"/>
      <c r="AD694" s="48"/>
      <c r="AE694" s="48"/>
      <c r="AF694" s="49"/>
      <c r="AG694" s="74"/>
      <c r="AH694" s="34"/>
    </row>
    <row r="695" ht="76.5" customHeight="1" spans="1:34">
      <c r="A695" s="34"/>
      <c r="B695" s="47"/>
      <c r="C695" s="47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  <c r="AB695" s="34"/>
      <c r="AC695" s="47"/>
      <c r="AD695" s="48"/>
      <c r="AE695" s="48"/>
      <c r="AF695" s="49"/>
      <c r="AG695" s="74"/>
      <c r="AH695" s="34"/>
    </row>
    <row r="696" ht="76.5" customHeight="1" spans="1:34">
      <c r="A696" s="34"/>
      <c r="B696" s="47"/>
      <c r="C696" s="47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  <c r="AB696" s="34"/>
      <c r="AC696" s="47"/>
      <c r="AD696" s="48"/>
      <c r="AE696" s="48"/>
      <c r="AF696" s="49"/>
      <c r="AG696" s="74"/>
      <c r="AH696" s="34"/>
    </row>
    <row r="697" ht="76.5" customHeight="1" spans="1:34">
      <c r="A697" s="34"/>
      <c r="B697" s="47"/>
      <c r="C697" s="47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  <c r="AB697" s="34"/>
      <c r="AC697" s="47"/>
      <c r="AD697" s="48"/>
      <c r="AE697" s="48"/>
      <c r="AF697" s="49"/>
      <c r="AG697" s="74"/>
      <c r="AH697" s="34"/>
    </row>
    <row r="698" ht="76.5" customHeight="1" spans="1:34">
      <c r="A698" s="34"/>
      <c r="B698" s="47"/>
      <c r="C698" s="47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  <c r="AB698" s="34"/>
      <c r="AC698" s="47"/>
      <c r="AD698" s="48"/>
      <c r="AE698" s="48"/>
      <c r="AF698" s="49"/>
      <c r="AG698" s="74"/>
      <c r="AH698" s="34"/>
    </row>
    <row r="699" ht="76.5" customHeight="1" spans="1:34">
      <c r="A699" s="34"/>
      <c r="B699" s="47"/>
      <c r="C699" s="47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  <c r="AB699" s="34"/>
      <c r="AC699" s="47"/>
      <c r="AD699" s="48"/>
      <c r="AE699" s="48"/>
      <c r="AF699" s="49"/>
      <c r="AG699" s="74"/>
      <c r="AH699" s="34"/>
    </row>
    <row r="700" ht="76.5" customHeight="1" spans="1:34">
      <c r="A700" s="34"/>
      <c r="B700" s="47"/>
      <c r="C700" s="47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  <c r="AB700" s="34"/>
      <c r="AC700" s="47"/>
      <c r="AD700" s="48"/>
      <c r="AE700" s="48"/>
      <c r="AF700" s="49"/>
      <c r="AG700" s="74"/>
      <c r="AH700" s="34"/>
    </row>
    <row r="701" ht="76.5" customHeight="1" spans="1:34">
      <c r="A701" s="34"/>
      <c r="B701" s="47"/>
      <c r="C701" s="47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  <c r="AB701" s="34"/>
      <c r="AC701" s="47"/>
      <c r="AD701" s="48"/>
      <c r="AE701" s="48"/>
      <c r="AF701" s="49"/>
      <c r="AG701" s="74"/>
      <c r="AH701" s="34"/>
    </row>
    <row r="702" ht="76.5" customHeight="1" spans="1:34">
      <c r="A702" s="34"/>
      <c r="B702" s="47"/>
      <c r="C702" s="47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  <c r="AB702" s="34"/>
      <c r="AC702" s="47"/>
      <c r="AD702" s="48"/>
      <c r="AE702" s="48"/>
      <c r="AF702" s="49"/>
      <c r="AG702" s="74"/>
      <c r="AH702" s="34"/>
    </row>
    <row r="703" ht="76.5" customHeight="1" spans="1:34">
      <c r="A703" s="34"/>
      <c r="B703" s="47"/>
      <c r="C703" s="47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  <c r="AB703" s="34"/>
      <c r="AC703" s="47"/>
      <c r="AD703" s="48"/>
      <c r="AE703" s="48"/>
      <c r="AF703" s="49"/>
      <c r="AG703" s="74"/>
      <c r="AH703" s="34"/>
    </row>
    <row r="704" ht="76.5" customHeight="1" spans="1:34">
      <c r="A704" s="34"/>
      <c r="B704" s="47"/>
      <c r="C704" s="47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  <c r="AB704" s="34"/>
      <c r="AC704" s="47"/>
      <c r="AD704" s="48"/>
      <c r="AE704" s="48"/>
      <c r="AF704" s="49"/>
      <c r="AG704" s="74"/>
      <c r="AH704" s="34"/>
    </row>
    <row r="705" ht="76.5" customHeight="1" spans="1:34">
      <c r="A705" s="34"/>
      <c r="B705" s="47"/>
      <c r="C705" s="47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  <c r="AB705" s="34"/>
      <c r="AC705" s="47"/>
      <c r="AD705" s="48"/>
      <c r="AE705" s="48"/>
      <c r="AF705" s="49"/>
      <c r="AG705" s="74"/>
      <c r="AH705" s="34"/>
    </row>
    <row r="706" ht="76.5" customHeight="1" spans="1:34">
      <c r="A706" s="34"/>
      <c r="B706" s="47"/>
      <c r="C706" s="47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  <c r="AB706" s="34"/>
      <c r="AC706" s="47"/>
      <c r="AD706" s="48"/>
      <c r="AE706" s="48"/>
      <c r="AF706" s="49"/>
      <c r="AG706" s="74"/>
      <c r="AH706" s="34"/>
    </row>
    <row r="707" ht="76.5" customHeight="1" spans="1:34">
      <c r="A707" s="34"/>
      <c r="B707" s="47"/>
      <c r="C707" s="47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  <c r="AB707" s="34"/>
      <c r="AC707" s="47"/>
      <c r="AD707" s="48"/>
      <c r="AE707" s="48"/>
      <c r="AF707" s="49"/>
      <c r="AG707" s="74"/>
      <c r="AH707" s="34"/>
    </row>
    <row r="708" ht="76.5" customHeight="1" spans="1:34">
      <c r="A708" s="34"/>
      <c r="B708" s="47"/>
      <c r="C708" s="47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  <c r="AB708" s="34"/>
      <c r="AC708" s="47"/>
      <c r="AD708" s="48"/>
      <c r="AE708" s="48"/>
      <c r="AF708" s="49"/>
      <c r="AG708" s="74"/>
      <c r="AH708" s="34"/>
    </row>
    <row r="709" ht="76.5" customHeight="1" spans="1:34">
      <c r="A709" s="34"/>
      <c r="B709" s="47"/>
      <c r="C709" s="47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  <c r="AB709" s="34"/>
      <c r="AC709" s="47"/>
      <c r="AD709" s="48"/>
      <c r="AE709" s="48"/>
      <c r="AF709" s="49"/>
      <c r="AG709" s="74"/>
      <c r="AH709" s="34"/>
    </row>
    <row r="710" ht="76.5" customHeight="1" spans="1:34">
      <c r="A710" s="34"/>
      <c r="B710" s="47"/>
      <c r="C710" s="47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  <c r="AB710" s="34"/>
      <c r="AC710" s="47"/>
      <c r="AD710" s="48"/>
      <c r="AE710" s="48"/>
      <c r="AF710" s="49"/>
      <c r="AG710" s="74"/>
      <c r="AH710" s="34"/>
    </row>
    <row r="711" ht="76.5" customHeight="1" spans="1:34">
      <c r="A711" s="34"/>
      <c r="B711" s="47"/>
      <c r="C711" s="47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  <c r="AB711" s="34"/>
      <c r="AC711" s="47"/>
      <c r="AD711" s="48"/>
      <c r="AE711" s="48"/>
      <c r="AF711" s="49"/>
      <c r="AG711" s="74"/>
      <c r="AH711" s="34"/>
    </row>
    <row r="712" ht="76.5" customHeight="1" spans="1:34">
      <c r="A712" s="34"/>
      <c r="B712" s="47"/>
      <c r="C712" s="47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  <c r="AB712" s="34"/>
      <c r="AC712" s="47"/>
      <c r="AD712" s="48"/>
      <c r="AE712" s="48"/>
      <c r="AF712" s="49"/>
      <c r="AG712" s="74"/>
      <c r="AH712" s="34"/>
    </row>
    <row r="713" ht="76.5" customHeight="1" spans="1:34">
      <c r="A713" s="34"/>
      <c r="B713" s="47"/>
      <c r="C713" s="47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  <c r="AB713" s="34"/>
      <c r="AC713" s="47"/>
      <c r="AD713" s="48"/>
      <c r="AE713" s="48"/>
      <c r="AF713" s="49"/>
      <c r="AG713" s="74"/>
      <c r="AH713" s="34"/>
    </row>
    <row r="714" ht="76.5" customHeight="1" spans="1:34">
      <c r="A714" s="34"/>
      <c r="B714" s="47"/>
      <c r="C714" s="47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  <c r="AB714" s="34"/>
      <c r="AC714" s="47"/>
      <c r="AD714" s="48"/>
      <c r="AE714" s="48"/>
      <c r="AF714" s="49"/>
      <c r="AG714" s="74"/>
      <c r="AH714" s="34"/>
    </row>
    <row r="715" ht="76.5" customHeight="1" spans="1:34">
      <c r="A715" s="34"/>
      <c r="B715" s="47"/>
      <c r="C715" s="47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  <c r="AB715" s="34"/>
      <c r="AC715" s="47"/>
      <c r="AD715" s="48"/>
      <c r="AE715" s="48"/>
      <c r="AF715" s="49"/>
      <c r="AG715" s="74"/>
      <c r="AH715" s="34"/>
    </row>
    <row r="716" ht="76.5" customHeight="1" spans="1:34">
      <c r="A716" s="34"/>
      <c r="B716" s="47"/>
      <c r="C716" s="47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  <c r="AB716" s="34"/>
      <c r="AC716" s="47"/>
      <c r="AD716" s="48"/>
      <c r="AE716" s="48"/>
      <c r="AF716" s="49"/>
      <c r="AG716" s="74"/>
      <c r="AH716" s="34"/>
    </row>
    <row r="717" ht="76.5" customHeight="1" spans="1:34">
      <c r="A717" s="34"/>
      <c r="B717" s="47"/>
      <c r="C717" s="47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  <c r="AB717" s="34"/>
      <c r="AC717" s="47"/>
      <c r="AD717" s="48"/>
      <c r="AE717" s="48"/>
      <c r="AF717" s="49"/>
      <c r="AG717" s="74"/>
      <c r="AH717" s="34"/>
    </row>
    <row r="718" ht="76.5" customHeight="1" spans="1:34">
      <c r="A718" s="34"/>
      <c r="B718" s="47"/>
      <c r="C718" s="47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  <c r="AB718" s="34"/>
      <c r="AC718" s="47"/>
      <c r="AD718" s="48"/>
      <c r="AE718" s="48"/>
      <c r="AF718" s="49"/>
      <c r="AG718" s="74"/>
      <c r="AH718" s="34"/>
    </row>
    <row r="719" ht="76.5" customHeight="1" spans="1:34">
      <c r="A719" s="34"/>
      <c r="B719" s="47"/>
      <c r="C719" s="47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  <c r="AB719" s="34"/>
      <c r="AC719" s="47"/>
      <c r="AD719" s="48"/>
      <c r="AE719" s="48"/>
      <c r="AF719" s="49"/>
      <c r="AG719" s="74"/>
      <c r="AH719" s="34"/>
    </row>
    <row r="720" ht="76.5" customHeight="1" spans="1:34">
      <c r="A720" s="34"/>
      <c r="B720" s="47"/>
      <c r="C720" s="47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  <c r="AB720" s="34"/>
      <c r="AC720" s="47"/>
      <c r="AD720" s="48"/>
      <c r="AE720" s="48"/>
      <c r="AF720" s="49"/>
      <c r="AG720" s="74"/>
      <c r="AH720" s="34"/>
    </row>
    <row r="721" ht="76.5" customHeight="1" spans="1:34">
      <c r="A721" s="34"/>
      <c r="B721" s="47"/>
      <c r="C721" s="47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  <c r="AB721" s="34"/>
      <c r="AC721" s="47"/>
      <c r="AD721" s="48"/>
      <c r="AE721" s="48"/>
      <c r="AF721" s="49"/>
      <c r="AG721" s="74"/>
      <c r="AH721" s="34"/>
    </row>
    <row r="722" ht="76.5" customHeight="1" spans="1:34">
      <c r="A722" s="34"/>
      <c r="B722" s="47"/>
      <c r="C722" s="47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  <c r="AB722" s="34"/>
      <c r="AC722" s="47"/>
      <c r="AD722" s="48"/>
      <c r="AE722" s="48"/>
      <c r="AF722" s="49"/>
      <c r="AG722" s="74"/>
      <c r="AH722" s="34"/>
    </row>
    <row r="723" ht="76.5" customHeight="1" spans="1:34">
      <c r="A723" s="34"/>
      <c r="B723" s="47"/>
      <c r="C723" s="47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  <c r="AB723" s="34"/>
      <c r="AC723" s="47"/>
      <c r="AD723" s="48"/>
      <c r="AE723" s="48"/>
      <c r="AF723" s="49"/>
      <c r="AG723" s="74"/>
      <c r="AH723" s="34"/>
    </row>
    <row r="724" ht="76.5" customHeight="1" spans="1:34">
      <c r="A724" s="34"/>
      <c r="B724" s="47"/>
      <c r="C724" s="47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  <c r="AB724" s="34"/>
      <c r="AC724" s="47"/>
      <c r="AD724" s="48"/>
      <c r="AE724" s="48"/>
      <c r="AF724" s="49"/>
      <c r="AG724" s="74"/>
      <c r="AH724" s="34"/>
    </row>
    <row r="725" ht="76.5" customHeight="1" spans="1:34">
      <c r="A725" s="34"/>
      <c r="B725" s="47"/>
      <c r="C725" s="47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  <c r="AB725" s="34"/>
      <c r="AC725" s="47"/>
      <c r="AD725" s="48"/>
      <c r="AE725" s="48"/>
      <c r="AF725" s="49"/>
      <c r="AG725" s="74"/>
      <c r="AH725" s="34"/>
    </row>
    <row r="726" ht="76.5" customHeight="1" spans="1:34">
      <c r="A726" s="34"/>
      <c r="B726" s="47"/>
      <c r="C726" s="47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  <c r="AB726" s="34"/>
      <c r="AC726" s="47"/>
      <c r="AD726" s="48"/>
      <c r="AE726" s="48"/>
      <c r="AF726" s="49"/>
      <c r="AG726" s="74"/>
      <c r="AH726" s="34"/>
    </row>
    <row r="727" ht="76.5" customHeight="1" spans="1:34">
      <c r="A727" s="34"/>
      <c r="B727" s="47"/>
      <c r="C727" s="47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  <c r="AB727" s="34"/>
      <c r="AC727" s="47"/>
      <c r="AD727" s="48"/>
      <c r="AE727" s="48"/>
      <c r="AF727" s="49"/>
      <c r="AG727" s="74"/>
      <c r="AH727" s="34"/>
    </row>
    <row r="728" ht="76.5" customHeight="1" spans="1:34">
      <c r="A728" s="34"/>
      <c r="B728" s="47"/>
      <c r="C728" s="47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  <c r="AB728" s="34"/>
      <c r="AC728" s="47"/>
      <c r="AD728" s="48"/>
      <c r="AE728" s="48"/>
      <c r="AF728" s="49"/>
      <c r="AG728" s="74"/>
      <c r="AH728" s="34"/>
    </row>
    <row r="729" ht="76.5" customHeight="1" spans="1:34">
      <c r="A729" s="34"/>
      <c r="B729" s="47"/>
      <c r="C729" s="47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  <c r="AB729" s="34"/>
      <c r="AC729" s="47"/>
      <c r="AD729" s="48"/>
      <c r="AE729" s="48"/>
      <c r="AF729" s="49"/>
      <c r="AG729" s="74"/>
      <c r="AH729" s="34"/>
    </row>
    <row r="730" ht="76.5" customHeight="1" spans="1:34">
      <c r="A730" s="34"/>
      <c r="B730" s="47"/>
      <c r="C730" s="47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  <c r="AB730" s="34"/>
      <c r="AC730" s="47"/>
      <c r="AD730" s="48"/>
      <c r="AE730" s="48"/>
      <c r="AF730" s="49"/>
      <c r="AG730" s="74"/>
      <c r="AH730" s="34"/>
    </row>
    <row r="731" ht="76.5" customHeight="1" spans="1:34">
      <c r="A731" s="34"/>
      <c r="B731" s="47"/>
      <c r="C731" s="47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  <c r="AB731" s="34"/>
      <c r="AC731" s="47"/>
      <c r="AD731" s="48"/>
      <c r="AE731" s="48"/>
      <c r="AF731" s="49"/>
      <c r="AG731" s="74"/>
      <c r="AH731" s="34"/>
    </row>
    <row r="732" ht="76.5" customHeight="1" spans="1:34">
      <c r="A732" s="34"/>
      <c r="B732" s="47"/>
      <c r="C732" s="47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  <c r="AB732" s="34"/>
      <c r="AC732" s="47"/>
      <c r="AD732" s="48"/>
      <c r="AE732" s="48"/>
      <c r="AF732" s="49"/>
      <c r="AG732" s="74"/>
      <c r="AH732" s="34"/>
    </row>
    <row r="733" ht="76.5" customHeight="1" spans="1:34">
      <c r="A733" s="34"/>
      <c r="B733" s="47"/>
      <c r="C733" s="47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  <c r="AB733" s="34"/>
      <c r="AC733" s="47"/>
      <c r="AD733" s="48"/>
      <c r="AE733" s="48"/>
      <c r="AF733" s="49"/>
      <c r="AG733" s="74"/>
      <c r="AH733" s="34"/>
    </row>
    <row r="734" ht="76.5" customHeight="1" spans="1:34">
      <c r="A734" s="34"/>
      <c r="B734" s="47"/>
      <c r="C734" s="47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  <c r="AB734" s="34"/>
      <c r="AC734" s="47"/>
      <c r="AD734" s="48"/>
      <c r="AE734" s="48"/>
      <c r="AF734" s="49"/>
      <c r="AG734" s="74"/>
      <c r="AH734" s="34"/>
    </row>
    <row r="735" ht="76.5" customHeight="1" spans="1:34">
      <c r="A735" s="34"/>
      <c r="B735" s="47"/>
      <c r="C735" s="47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  <c r="AB735" s="34"/>
      <c r="AC735" s="47"/>
      <c r="AD735" s="48"/>
      <c r="AE735" s="48"/>
      <c r="AF735" s="49"/>
      <c r="AG735" s="74"/>
      <c r="AH735" s="34"/>
    </row>
    <row r="736" ht="76.5" customHeight="1" spans="1:34">
      <c r="A736" s="34"/>
      <c r="B736" s="47"/>
      <c r="C736" s="47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  <c r="AB736" s="34"/>
      <c r="AC736" s="47"/>
      <c r="AD736" s="48"/>
      <c r="AE736" s="48"/>
      <c r="AF736" s="49"/>
      <c r="AG736" s="74"/>
      <c r="AH736" s="34"/>
    </row>
    <row r="737" ht="76.5" customHeight="1" spans="1:34">
      <c r="A737" s="34"/>
      <c r="B737" s="47"/>
      <c r="C737" s="47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  <c r="AB737" s="34"/>
      <c r="AC737" s="47"/>
      <c r="AD737" s="48"/>
      <c r="AE737" s="48"/>
      <c r="AF737" s="49"/>
      <c r="AG737" s="74"/>
      <c r="AH737" s="34"/>
    </row>
    <row r="738" ht="76.5" customHeight="1" spans="1:34">
      <c r="A738" s="34"/>
      <c r="B738" s="47"/>
      <c r="C738" s="47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  <c r="AB738" s="34"/>
      <c r="AC738" s="47"/>
      <c r="AD738" s="48"/>
      <c r="AE738" s="48"/>
      <c r="AF738" s="49"/>
      <c r="AG738" s="74"/>
      <c r="AH738" s="34"/>
    </row>
    <row r="739" ht="76.5" customHeight="1" spans="1:34">
      <c r="A739" s="34"/>
      <c r="B739" s="47"/>
      <c r="C739" s="47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  <c r="AB739" s="34"/>
      <c r="AC739" s="47"/>
      <c r="AD739" s="48"/>
      <c r="AE739" s="48"/>
      <c r="AF739" s="49"/>
      <c r="AG739" s="74"/>
      <c r="AH739" s="34"/>
    </row>
    <row r="740" ht="76.5" customHeight="1" spans="1:34">
      <c r="A740" s="34"/>
      <c r="B740" s="47"/>
      <c r="C740" s="47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  <c r="AB740" s="34"/>
      <c r="AC740" s="47"/>
      <c r="AD740" s="48"/>
      <c r="AE740" s="48"/>
      <c r="AF740" s="49"/>
      <c r="AG740" s="74"/>
      <c r="AH740" s="34"/>
    </row>
    <row r="741" ht="76.5" customHeight="1" spans="1:34">
      <c r="A741" s="34"/>
      <c r="B741" s="47"/>
      <c r="C741" s="47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  <c r="AB741" s="34"/>
      <c r="AC741" s="47"/>
      <c r="AD741" s="48"/>
      <c r="AE741" s="48"/>
      <c r="AF741" s="49"/>
      <c r="AG741" s="74"/>
      <c r="AH741" s="34"/>
    </row>
    <row r="742" ht="76.5" customHeight="1" spans="1:34">
      <c r="A742" s="34"/>
      <c r="B742" s="47"/>
      <c r="C742" s="47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  <c r="AB742" s="34"/>
      <c r="AC742" s="47"/>
      <c r="AD742" s="48"/>
      <c r="AE742" s="48"/>
      <c r="AF742" s="49"/>
      <c r="AG742" s="74"/>
      <c r="AH742" s="34"/>
    </row>
    <row r="743" ht="76.5" customHeight="1" spans="1:34">
      <c r="A743" s="34"/>
      <c r="B743" s="47"/>
      <c r="C743" s="47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  <c r="AB743" s="34"/>
      <c r="AC743" s="47"/>
      <c r="AD743" s="48"/>
      <c r="AE743" s="48"/>
      <c r="AF743" s="49"/>
      <c r="AG743" s="74"/>
      <c r="AH743" s="34"/>
    </row>
    <row r="744" ht="76.5" customHeight="1" spans="1:34">
      <c r="A744" s="34"/>
      <c r="B744" s="47"/>
      <c r="C744" s="47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  <c r="AB744" s="34"/>
      <c r="AC744" s="47"/>
      <c r="AD744" s="48"/>
      <c r="AE744" s="48"/>
      <c r="AF744" s="49"/>
      <c r="AG744" s="74"/>
      <c r="AH744" s="34"/>
    </row>
    <row r="745" ht="76.5" customHeight="1" spans="1:34">
      <c r="A745" s="34"/>
      <c r="B745" s="47"/>
      <c r="C745" s="47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  <c r="AB745" s="34"/>
      <c r="AC745" s="47"/>
      <c r="AD745" s="48"/>
      <c r="AE745" s="48"/>
      <c r="AF745" s="49"/>
      <c r="AG745" s="74"/>
      <c r="AH745" s="34"/>
    </row>
    <row r="746" ht="76.5" customHeight="1" spans="1:34">
      <c r="A746" s="34"/>
      <c r="B746" s="47"/>
      <c r="C746" s="47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  <c r="AB746" s="34"/>
      <c r="AC746" s="47"/>
      <c r="AD746" s="48"/>
      <c r="AE746" s="48"/>
      <c r="AF746" s="49"/>
      <c r="AG746" s="74"/>
      <c r="AH746" s="34"/>
    </row>
    <row r="747" ht="76.5" customHeight="1" spans="1:34">
      <c r="A747" s="34"/>
      <c r="B747" s="47"/>
      <c r="C747" s="47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  <c r="AB747" s="34"/>
      <c r="AC747" s="47"/>
      <c r="AD747" s="48"/>
      <c r="AE747" s="48"/>
      <c r="AF747" s="49"/>
      <c r="AG747" s="74"/>
      <c r="AH747" s="34"/>
    </row>
    <row r="748" ht="76.5" customHeight="1" spans="1:34">
      <c r="A748" s="34"/>
      <c r="B748" s="47"/>
      <c r="C748" s="47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  <c r="AB748" s="34"/>
      <c r="AC748" s="47"/>
      <c r="AD748" s="48"/>
      <c r="AE748" s="48"/>
      <c r="AF748" s="49"/>
      <c r="AG748" s="74"/>
      <c r="AH748" s="34"/>
    </row>
    <row r="749" ht="76.5" customHeight="1" spans="1:34">
      <c r="A749" s="34"/>
      <c r="B749" s="47"/>
      <c r="C749" s="47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  <c r="AB749" s="34"/>
      <c r="AC749" s="47"/>
      <c r="AD749" s="48"/>
      <c r="AE749" s="48"/>
      <c r="AF749" s="49"/>
      <c r="AG749" s="74"/>
      <c r="AH749" s="34"/>
    </row>
    <row r="750" ht="76.5" customHeight="1" spans="1:34">
      <c r="A750" s="34"/>
      <c r="B750" s="47"/>
      <c r="C750" s="47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  <c r="AB750" s="34"/>
      <c r="AC750" s="47"/>
      <c r="AD750" s="48"/>
      <c r="AE750" s="48"/>
      <c r="AF750" s="49"/>
      <c r="AG750" s="74"/>
      <c r="AH750" s="34"/>
    </row>
    <row r="751" ht="76.5" customHeight="1" spans="1:34">
      <c r="A751" s="34"/>
      <c r="B751" s="47"/>
      <c r="C751" s="47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47"/>
      <c r="AD751" s="48"/>
      <c r="AE751" s="48"/>
      <c r="AF751" s="49"/>
      <c r="AG751" s="74"/>
      <c r="AH751" s="34"/>
    </row>
    <row r="752" ht="76.5" customHeight="1" spans="1:34">
      <c r="A752" s="34"/>
      <c r="B752" s="47"/>
      <c r="C752" s="47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47"/>
      <c r="AD752" s="48"/>
      <c r="AE752" s="48"/>
      <c r="AF752" s="49"/>
      <c r="AG752" s="74"/>
      <c r="AH752" s="34"/>
    </row>
    <row r="753" ht="76.5" customHeight="1" spans="1:34">
      <c r="A753" s="34"/>
      <c r="B753" s="47"/>
      <c r="C753" s="47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  <c r="AB753" s="34"/>
      <c r="AC753" s="47"/>
      <c r="AD753" s="48"/>
      <c r="AE753" s="48"/>
      <c r="AF753" s="49"/>
      <c r="AG753" s="74"/>
      <c r="AH753" s="34"/>
    </row>
    <row r="754" ht="76.5" customHeight="1" spans="1:34">
      <c r="A754" s="34"/>
      <c r="B754" s="47"/>
      <c r="C754" s="47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  <c r="AB754" s="34"/>
      <c r="AC754" s="47"/>
      <c r="AD754" s="48"/>
      <c r="AE754" s="48"/>
      <c r="AF754" s="49"/>
      <c r="AG754" s="74"/>
      <c r="AH754" s="34"/>
    </row>
    <row r="755" ht="76.5" customHeight="1" spans="1:34">
      <c r="A755" s="34"/>
      <c r="B755" s="47"/>
      <c r="C755" s="47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  <c r="AB755" s="34"/>
      <c r="AC755" s="47"/>
      <c r="AD755" s="48"/>
      <c r="AE755" s="48"/>
      <c r="AF755" s="49"/>
      <c r="AG755" s="74"/>
      <c r="AH755" s="34"/>
    </row>
    <row r="756" ht="76.5" customHeight="1" spans="1:34">
      <c r="A756" s="34"/>
      <c r="B756" s="47"/>
      <c r="C756" s="47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  <c r="AB756" s="34"/>
      <c r="AC756" s="47"/>
      <c r="AD756" s="48"/>
      <c r="AE756" s="48"/>
      <c r="AF756" s="49"/>
      <c r="AG756" s="74"/>
      <c r="AH756" s="34"/>
    </row>
    <row r="757" ht="76.5" customHeight="1" spans="1:34">
      <c r="A757" s="34"/>
      <c r="B757" s="47"/>
      <c r="C757" s="47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  <c r="AB757" s="34"/>
      <c r="AC757" s="47"/>
      <c r="AD757" s="48"/>
      <c r="AE757" s="48"/>
      <c r="AF757" s="49"/>
      <c r="AG757" s="74"/>
      <c r="AH757" s="34"/>
    </row>
    <row r="758" ht="76.5" customHeight="1" spans="1:34">
      <c r="A758" s="34"/>
      <c r="B758" s="47"/>
      <c r="C758" s="47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  <c r="AB758" s="34"/>
      <c r="AC758" s="47"/>
      <c r="AD758" s="48"/>
      <c r="AE758" s="48"/>
      <c r="AF758" s="49"/>
      <c r="AG758" s="74"/>
      <c r="AH758" s="34"/>
    </row>
    <row r="759" ht="76.5" customHeight="1" spans="1:34">
      <c r="A759" s="34"/>
      <c r="B759" s="47"/>
      <c r="C759" s="47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  <c r="AB759" s="34"/>
      <c r="AC759" s="47"/>
      <c r="AD759" s="48"/>
      <c r="AE759" s="48"/>
      <c r="AF759" s="49"/>
      <c r="AG759" s="74"/>
      <c r="AH759" s="34"/>
    </row>
    <row r="760" ht="76.5" customHeight="1" spans="1:34">
      <c r="A760" s="34"/>
      <c r="B760" s="47"/>
      <c r="C760" s="47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  <c r="AB760" s="34"/>
      <c r="AC760" s="47"/>
      <c r="AD760" s="48"/>
      <c r="AE760" s="48"/>
      <c r="AF760" s="49"/>
      <c r="AG760" s="74"/>
      <c r="AH760" s="34"/>
    </row>
    <row r="761" ht="76.5" customHeight="1" spans="1:34">
      <c r="A761" s="34"/>
      <c r="B761" s="47"/>
      <c r="C761" s="47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  <c r="AB761" s="34"/>
      <c r="AC761" s="47"/>
      <c r="AD761" s="48"/>
      <c r="AE761" s="48"/>
      <c r="AF761" s="49"/>
      <c r="AG761" s="74"/>
      <c r="AH761" s="34"/>
    </row>
    <row r="762" ht="76.5" customHeight="1" spans="1:34">
      <c r="A762" s="34"/>
      <c r="B762" s="47"/>
      <c r="C762" s="47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  <c r="AB762" s="34"/>
      <c r="AC762" s="47"/>
      <c r="AD762" s="48"/>
      <c r="AE762" s="48"/>
      <c r="AF762" s="49"/>
      <c r="AG762" s="74"/>
      <c r="AH762" s="34"/>
    </row>
    <row r="763" ht="76.5" customHeight="1" spans="1:34">
      <c r="A763" s="34"/>
      <c r="B763" s="47"/>
      <c r="C763" s="47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  <c r="AB763" s="34"/>
      <c r="AC763" s="47"/>
      <c r="AD763" s="48"/>
      <c r="AE763" s="48"/>
      <c r="AF763" s="49"/>
      <c r="AG763" s="74"/>
      <c r="AH763" s="34"/>
    </row>
    <row r="764" ht="76.5" customHeight="1" spans="1:34">
      <c r="A764" s="34"/>
      <c r="B764" s="47"/>
      <c r="C764" s="47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  <c r="AB764" s="34"/>
      <c r="AC764" s="47"/>
      <c r="AD764" s="48"/>
      <c r="AE764" s="48"/>
      <c r="AF764" s="49"/>
      <c r="AG764" s="74"/>
      <c r="AH764" s="34"/>
    </row>
    <row r="765" ht="76.5" customHeight="1" spans="1:34">
      <c r="A765" s="34"/>
      <c r="B765" s="47"/>
      <c r="C765" s="47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  <c r="AB765" s="34"/>
      <c r="AC765" s="47"/>
      <c r="AD765" s="48"/>
      <c r="AE765" s="48"/>
      <c r="AF765" s="49"/>
      <c r="AG765" s="74"/>
      <c r="AH765" s="34"/>
    </row>
    <row r="766" ht="76.5" customHeight="1" spans="1:34">
      <c r="A766" s="34"/>
      <c r="B766" s="47"/>
      <c r="C766" s="47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  <c r="AB766" s="34"/>
      <c r="AC766" s="47"/>
      <c r="AD766" s="48"/>
      <c r="AE766" s="48"/>
      <c r="AF766" s="49"/>
      <c r="AG766" s="74"/>
      <c r="AH766" s="34"/>
    </row>
    <row r="767" ht="76.5" customHeight="1" spans="1:34">
      <c r="A767" s="34"/>
      <c r="B767" s="47"/>
      <c r="C767" s="47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  <c r="AB767" s="34"/>
      <c r="AC767" s="47"/>
      <c r="AD767" s="48"/>
      <c r="AE767" s="48"/>
      <c r="AF767" s="49"/>
      <c r="AG767" s="74"/>
      <c r="AH767" s="34"/>
    </row>
    <row r="768" ht="76.5" customHeight="1" spans="1:34">
      <c r="A768" s="34"/>
      <c r="B768" s="47"/>
      <c r="C768" s="47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  <c r="AB768" s="34"/>
      <c r="AC768" s="47"/>
      <c r="AD768" s="48"/>
      <c r="AE768" s="48"/>
      <c r="AF768" s="49"/>
      <c r="AG768" s="74"/>
      <c r="AH768" s="34"/>
    </row>
    <row r="769" ht="76.5" customHeight="1" spans="1:34">
      <c r="A769" s="34"/>
      <c r="B769" s="47"/>
      <c r="C769" s="47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  <c r="AB769" s="34"/>
      <c r="AC769" s="47"/>
      <c r="AD769" s="48"/>
      <c r="AE769" s="48"/>
      <c r="AF769" s="49"/>
      <c r="AG769" s="74"/>
      <c r="AH769" s="34"/>
    </row>
    <row r="770" ht="76.5" customHeight="1" spans="1:34">
      <c r="A770" s="34"/>
      <c r="B770" s="47"/>
      <c r="C770" s="47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  <c r="AB770" s="34"/>
      <c r="AC770" s="47"/>
      <c r="AD770" s="48"/>
      <c r="AE770" s="48"/>
      <c r="AF770" s="49"/>
      <c r="AG770" s="74"/>
      <c r="AH770" s="34"/>
    </row>
    <row r="771" ht="76.5" customHeight="1" spans="1:34">
      <c r="A771" s="34"/>
      <c r="B771" s="47"/>
      <c r="C771" s="47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  <c r="AB771" s="34"/>
      <c r="AC771" s="47"/>
      <c r="AD771" s="48"/>
      <c r="AE771" s="48"/>
      <c r="AF771" s="49"/>
      <c r="AG771" s="74"/>
      <c r="AH771" s="34"/>
    </row>
    <row r="772" ht="76.5" customHeight="1" spans="1:34">
      <c r="A772" s="34"/>
      <c r="B772" s="47"/>
      <c r="C772" s="47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  <c r="AB772" s="34"/>
      <c r="AC772" s="47"/>
      <c r="AD772" s="48"/>
      <c r="AE772" s="48"/>
      <c r="AF772" s="49"/>
      <c r="AG772" s="74"/>
      <c r="AH772" s="34"/>
    </row>
    <row r="773" ht="76.5" customHeight="1" spans="1:34">
      <c r="A773" s="34"/>
      <c r="B773" s="47"/>
      <c r="C773" s="47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  <c r="AB773" s="34"/>
      <c r="AC773" s="47"/>
      <c r="AD773" s="48"/>
      <c r="AE773" s="48"/>
      <c r="AF773" s="49"/>
      <c r="AG773" s="74"/>
      <c r="AH773" s="34"/>
    </row>
    <row r="774" ht="76.5" customHeight="1" spans="1:34">
      <c r="A774" s="34"/>
      <c r="B774" s="47"/>
      <c r="C774" s="47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  <c r="AB774" s="34"/>
      <c r="AC774" s="47"/>
      <c r="AD774" s="48"/>
      <c r="AE774" s="48"/>
      <c r="AF774" s="49"/>
      <c r="AG774" s="74"/>
      <c r="AH774" s="34"/>
    </row>
    <row r="775" ht="76.5" customHeight="1" spans="1:34">
      <c r="A775" s="34"/>
      <c r="B775" s="47"/>
      <c r="C775" s="47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  <c r="AB775" s="34"/>
      <c r="AC775" s="47"/>
      <c r="AD775" s="48"/>
      <c r="AE775" s="48"/>
      <c r="AF775" s="49"/>
      <c r="AG775" s="74"/>
      <c r="AH775" s="34"/>
    </row>
    <row r="776" ht="76.5" customHeight="1" spans="1:34">
      <c r="A776" s="34"/>
      <c r="B776" s="47"/>
      <c r="C776" s="47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  <c r="AB776" s="34"/>
      <c r="AC776" s="47"/>
      <c r="AD776" s="48"/>
      <c r="AE776" s="48"/>
      <c r="AF776" s="49"/>
      <c r="AG776" s="74"/>
      <c r="AH776" s="34"/>
    </row>
    <row r="777" ht="76.5" customHeight="1" spans="1:34">
      <c r="A777" s="34"/>
      <c r="B777" s="47"/>
      <c r="C777" s="47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  <c r="AB777" s="34"/>
      <c r="AC777" s="47"/>
      <c r="AD777" s="48"/>
      <c r="AE777" s="48"/>
      <c r="AF777" s="49"/>
      <c r="AG777" s="74"/>
      <c r="AH777" s="34"/>
    </row>
    <row r="778" ht="76.5" customHeight="1" spans="1:34">
      <c r="A778" s="34"/>
      <c r="B778" s="47"/>
      <c r="C778" s="47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  <c r="AB778" s="34"/>
      <c r="AC778" s="47"/>
      <c r="AD778" s="48"/>
      <c r="AE778" s="48"/>
      <c r="AF778" s="49"/>
      <c r="AG778" s="74"/>
      <c r="AH778" s="34"/>
    </row>
    <row r="779" ht="76.5" customHeight="1" spans="1:34">
      <c r="A779" s="34"/>
      <c r="B779" s="47"/>
      <c r="C779" s="47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  <c r="AB779" s="34"/>
      <c r="AC779" s="47"/>
      <c r="AD779" s="48"/>
      <c r="AE779" s="48"/>
      <c r="AF779" s="49"/>
      <c r="AG779" s="74"/>
      <c r="AH779" s="34"/>
    </row>
    <row r="780" ht="76.5" customHeight="1" spans="1:34">
      <c r="A780" s="34"/>
      <c r="B780" s="47"/>
      <c r="C780" s="47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  <c r="AB780" s="34"/>
      <c r="AC780" s="47"/>
      <c r="AD780" s="48"/>
      <c r="AE780" s="48"/>
      <c r="AF780" s="49"/>
      <c r="AG780" s="74"/>
      <c r="AH780" s="34"/>
    </row>
    <row r="781" ht="76.5" customHeight="1" spans="1:34">
      <c r="A781" s="34"/>
      <c r="B781" s="47"/>
      <c r="C781" s="47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  <c r="AB781" s="34"/>
      <c r="AC781" s="47"/>
      <c r="AD781" s="48"/>
      <c r="AE781" s="48"/>
      <c r="AF781" s="49"/>
      <c r="AG781" s="74"/>
      <c r="AH781" s="34"/>
    </row>
    <row r="782" ht="76.5" customHeight="1" spans="1:34">
      <c r="A782" s="34"/>
      <c r="B782" s="47"/>
      <c r="C782" s="47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  <c r="AB782" s="34"/>
      <c r="AC782" s="47"/>
      <c r="AD782" s="48"/>
      <c r="AE782" s="48"/>
      <c r="AF782" s="49"/>
      <c r="AG782" s="74"/>
      <c r="AH782" s="34"/>
    </row>
    <row r="783" ht="76.5" customHeight="1" spans="1:34">
      <c r="A783" s="34"/>
      <c r="B783" s="47"/>
      <c r="C783" s="47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  <c r="AB783" s="34"/>
      <c r="AC783" s="47"/>
      <c r="AD783" s="48"/>
      <c r="AE783" s="48"/>
      <c r="AF783" s="49"/>
      <c r="AG783" s="74"/>
      <c r="AH783" s="34"/>
    </row>
    <row r="784" ht="76.5" customHeight="1" spans="1:34">
      <c r="A784" s="34"/>
      <c r="B784" s="47"/>
      <c r="C784" s="47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  <c r="AB784" s="34"/>
      <c r="AC784" s="47"/>
      <c r="AD784" s="48"/>
      <c r="AE784" s="48"/>
      <c r="AF784" s="49"/>
      <c r="AG784" s="74"/>
      <c r="AH784" s="34"/>
    </row>
    <row r="785" ht="76.5" customHeight="1" spans="1:34">
      <c r="A785" s="34"/>
      <c r="B785" s="47"/>
      <c r="C785" s="47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  <c r="AB785" s="34"/>
      <c r="AC785" s="47"/>
      <c r="AD785" s="48"/>
      <c r="AE785" s="48"/>
      <c r="AF785" s="49"/>
      <c r="AG785" s="74"/>
      <c r="AH785" s="34"/>
    </row>
    <row r="786" ht="76.5" customHeight="1" spans="1:34">
      <c r="A786" s="34"/>
      <c r="B786" s="47"/>
      <c r="C786" s="47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  <c r="AB786" s="34"/>
      <c r="AC786" s="47"/>
      <c r="AD786" s="48"/>
      <c r="AE786" s="48"/>
      <c r="AF786" s="49"/>
      <c r="AG786" s="74"/>
      <c r="AH786" s="34"/>
    </row>
    <row r="787" ht="76.5" customHeight="1" spans="1:34">
      <c r="A787" s="34"/>
      <c r="B787" s="47"/>
      <c r="C787" s="47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  <c r="AB787" s="34"/>
      <c r="AC787" s="47"/>
      <c r="AD787" s="48"/>
      <c r="AE787" s="48"/>
      <c r="AF787" s="49"/>
      <c r="AG787" s="74"/>
      <c r="AH787" s="34"/>
    </row>
    <row r="788" ht="76.5" customHeight="1" spans="1:34">
      <c r="A788" s="34"/>
      <c r="B788" s="47"/>
      <c r="C788" s="47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  <c r="AB788" s="34"/>
      <c r="AC788" s="47"/>
      <c r="AD788" s="48"/>
      <c r="AE788" s="48"/>
      <c r="AF788" s="49"/>
      <c r="AG788" s="74"/>
      <c r="AH788" s="34"/>
    </row>
    <row r="789" ht="76.5" customHeight="1" spans="1:34">
      <c r="A789" s="34"/>
      <c r="B789" s="47"/>
      <c r="C789" s="47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  <c r="AB789" s="34"/>
      <c r="AC789" s="47"/>
      <c r="AD789" s="48"/>
      <c r="AE789" s="48"/>
      <c r="AF789" s="49"/>
      <c r="AG789" s="74"/>
      <c r="AH789" s="34"/>
    </row>
    <row r="790" ht="76.5" customHeight="1" spans="1:34">
      <c r="A790" s="34"/>
      <c r="B790" s="47"/>
      <c r="C790" s="47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  <c r="AB790" s="34"/>
      <c r="AC790" s="47"/>
      <c r="AD790" s="48"/>
      <c r="AE790" s="48"/>
      <c r="AF790" s="49"/>
      <c r="AG790" s="74"/>
      <c r="AH790" s="34"/>
    </row>
    <row r="791" ht="76.5" customHeight="1" spans="1:34">
      <c r="A791" s="34"/>
      <c r="B791" s="47"/>
      <c r="C791" s="47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  <c r="AB791" s="34"/>
      <c r="AC791" s="47"/>
      <c r="AD791" s="48"/>
      <c r="AE791" s="48"/>
      <c r="AF791" s="49"/>
      <c r="AG791" s="74"/>
      <c r="AH791" s="34"/>
    </row>
    <row r="792" ht="76.5" customHeight="1" spans="1:34">
      <c r="A792" s="34"/>
      <c r="B792" s="47"/>
      <c r="C792" s="47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  <c r="AB792" s="34"/>
      <c r="AC792" s="47"/>
      <c r="AD792" s="48"/>
      <c r="AE792" s="48"/>
      <c r="AF792" s="49"/>
      <c r="AG792" s="74"/>
      <c r="AH792" s="34"/>
    </row>
    <row r="793" ht="76.5" customHeight="1" spans="1:34">
      <c r="A793" s="34"/>
      <c r="B793" s="47"/>
      <c r="C793" s="47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  <c r="AB793" s="34"/>
      <c r="AC793" s="47"/>
      <c r="AD793" s="48"/>
      <c r="AE793" s="48"/>
      <c r="AF793" s="49"/>
      <c r="AG793" s="74"/>
      <c r="AH793" s="34"/>
    </row>
    <row r="794" ht="76.5" customHeight="1" spans="1:34">
      <c r="A794" s="34"/>
      <c r="B794" s="47"/>
      <c r="C794" s="47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  <c r="AB794" s="34"/>
      <c r="AC794" s="47"/>
      <c r="AD794" s="48"/>
      <c r="AE794" s="48"/>
      <c r="AF794" s="49"/>
      <c r="AG794" s="74"/>
      <c r="AH794" s="34"/>
    </row>
    <row r="795" ht="76.5" customHeight="1" spans="1:34">
      <c r="A795" s="34"/>
      <c r="B795" s="47"/>
      <c r="C795" s="47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  <c r="AB795" s="34"/>
      <c r="AC795" s="47"/>
      <c r="AD795" s="48"/>
      <c r="AE795" s="48"/>
      <c r="AF795" s="49"/>
      <c r="AG795" s="74"/>
      <c r="AH795" s="34"/>
    </row>
    <row r="796" ht="76.5" customHeight="1" spans="1:34">
      <c r="A796" s="34"/>
      <c r="B796" s="47"/>
      <c r="C796" s="47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  <c r="AB796" s="34"/>
      <c r="AC796" s="47"/>
      <c r="AD796" s="48"/>
      <c r="AE796" s="48"/>
      <c r="AF796" s="49"/>
      <c r="AG796" s="74"/>
      <c r="AH796" s="34"/>
    </row>
    <row r="797" ht="76.5" customHeight="1" spans="1:34">
      <c r="A797" s="34"/>
      <c r="B797" s="47"/>
      <c r="C797" s="47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  <c r="AB797" s="34"/>
      <c r="AC797" s="47"/>
      <c r="AD797" s="48"/>
      <c r="AE797" s="48"/>
      <c r="AF797" s="49"/>
      <c r="AG797" s="74"/>
      <c r="AH797" s="34"/>
    </row>
    <row r="798" ht="76.5" customHeight="1" spans="1:34">
      <c r="A798" s="34"/>
      <c r="B798" s="47"/>
      <c r="C798" s="47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  <c r="AB798" s="34"/>
      <c r="AC798" s="47"/>
      <c r="AD798" s="48"/>
      <c r="AE798" s="48"/>
      <c r="AF798" s="49"/>
      <c r="AG798" s="74"/>
      <c r="AH798" s="34"/>
    </row>
    <row r="799" ht="76.5" customHeight="1" spans="1:34">
      <c r="A799" s="34"/>
      <c r="B799" s="47"/>
      <c r="C799" s="47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  <c r="AB799" s="34"/>
      <c r="AC799" s="47"/>
      <c r="AD799" s="48"/>
      <c r="AE799" s="48"/>
      <c r="AF799" s="49"/>
      <c r="AG799" s="74"/>
      <c r="AH799" s="34"/>
    </row>
    <row r="800" ht="76.5" customHeight="1" spans="1:34">
      <c r="A800" s="34"/>
      <c r="B800" s="47"/>
      <c r="C800" s="47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  <c r="AB800" s="34"/>
      <c r="AC800" s="47"/>
      <c r="AD800" s="48"/>
      <c r="AE800" s="48"/>
      <c r="AF800" s="49"/>
      <c r="AG800" s="74"/>
      <c r="AH800" s="34"/>
    </row>
    <row r="801" ht="76.5" customHeight="1" spans="1:34">
      <c r="A801" s="34"/>
      <c r="B801" s="47"/>
      <c r="C801" s="47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  <c r="AB801" s="34"/>
      <c r="AC801" s="47"/>
      <c r="AD801" s="48"/>
      <c r="AE801" s="48"/>
      <c r="AF801" s="49"/>
      <c r="AG801" s="74"/>
      <c r="AH801" s="34"/>
    </row>
    <row r="802" ht="76.5" customHeight="1" spans="1:34">
      <c r="A802" s="34"/>
      <c r="B802" s="47"/>
      <c r="C802" s="47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  <c r="AB802" s="34"/>
      <c r="AC802" s="47"/>
      <c r="AD802" s="48"/>
      <c r="AE802" s="48"/>
      <c r="AF802" s="49"/>
      <c r="AG802" s="74"/>
      <c r="AH802" s="34"/>
    </row>
    <row r="803" ht="76.5" customHeight="1" spans="1:34">
      <c r="A803" s="34"/>
      <c r="B803" s="47"/>
      <c r="C803" s="47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  <c r="AB803" s="34"/>
      <c r="AC803" s="47"/>
      <c r="AD803" s="48"/>
      <c r="AE803" s="48"/>
      <c r="AF803" s="49"/>
      <c r="AG803" s="74"/>
      <c r="AH803" s="34"/>
    </row>
    <row r="804" ht="76.5" customHeight="1" spans="1:34">
      <c r="A804" s="34"/>
      <c r="B804" s="47"/>
      <c r="C804" s="47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  <c r="AB804" s="34"/>
      <c r="AC804" s="47"/>
      <c r="AD804" s="48"/>
      <c r="AE804" s="48"/>
      <c r="AF804" s="49"/>
      <c r="AG804" s="74"/>
      <c r="AH804" s="34"/>
    </row>
    <row r="805" ht="76.5" customHeight="1" spans="1:34">
      <c r="A805" s="34"/>
      <c r="B805" s="47"/>
      <c r="C805" s="47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47"/>
      <c r="AD805" s="48"/>
      <c r="AE805" s="48"/>
      <c r="AF805" s="49"/>
      <c r="AG805" s="74"/>
      <c r="AH805" s="34"/>
    </row>
    <row r="806" ht="76.5" customHeight="1" spans="1:34">
      <c r="A806" s="34"/>
      <c r="B806" s="47"/>
      <c r="C806" s="47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47"/>
      <c r="AD806" s="48"/>
      <c r="AE806" s="48"/>
      <c r="AF806" s="49"/>
      <c r="AG806" s="74"/>
      <c r="AH806" s="34"/>
    </row>
    <row r="807" ht="76.5" customHeight="1" spans="1:34">
      <c r="A807" s="34"/>
      <c r="B807" s="47"/>
      <c r="C807" s="47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  <c r="AB807" s="34"/>
      <c r="AC807" s="47"/>
      <c r="AD807" s="48"/>
      <c r="AE807" s="48"/>
      <c r="AF807" s="49"/>
      <c r="AG807" s="74"/>
      <c r="AH807" s="34"/>
    </row>
    <row r="808" ht="76.5" customHeight="1" spans="1:34">
      <c r="A808" s="34"/>
      <c r="B808" s="47"/>
      <c r="C808" s="47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  <c r="AB808" s="34"/>
      <c r="AC808" s="47"/>
      <c r="AD808" s="48"/>
      <c r="AE808" s="48"/>
      <c r="AF808" s="49"/>
      <c r="AG808" s="74"/>
      <c r="AH808" s="34"/>
    </row>
    <row r="809" ht="76.5" customHeight="1" spans="1:34">
      <c r="A809" s="34"/>
      <c r="B809" s="47"/>
      <c r="C809" s="47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  <c r="AB809" s="34"/>
      <c r="AC809" s="47"/>
      <c r="AD809" s="48"/>
      <c r="AE809" s="48"/>
      <c r="AF809" s="49"/>
      <c r="AG809" s="74"/>
      <c r="AH809" s="34"/>
    </row>
    <row r="810" ht="76.5" customHeight="1" spans="1:34">
      <c r="A810" s="34"/>
      <c r="B810" s="47"/>
      <c r="C810" s="47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  <c r="AB810" s="34"/>
      <c r="AC810" s="47"/>
      <c r="AD810" s="48"/>
      <c r="AE810" s="48"/>
      <c r="AF810" s="49"/>
      <c r="AG810" s="74"/>
      <c r="AH810" s="34"/>
    </row>
    <row r="811" ht="76.5" customHeight="1" spans="1:34">
      <c r="A811" s="34"/>
      <c r="B811" s="47"/>
      <c r="C811" s="47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  <c r="AB811" s="34"/>
      <c r="AC811" s="47"/>
      <c r="AD811" s="48"/>
      <c r="AE811" s="48"/>
      <c r="AF811" s="49"/>
      <c r="AG811" s="74"/>
      <c r="AH811" s="34"/>
    </row>
    <row r="812" ht="76.5" customHeight="1" spans="1:34">
      <c r="A812" s="34"/>
      <c r="B812" s="47"/>
      <c r="C812" s="47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  <c r="AB812" s="34"/>
      <c r="AC812" s="47"/>
      <c r="AD812" s="48"/>
      <c r="AE812" s="48"/>
      <c r="AF812" s="49"/>
      <c r="AG812" s="74"/>
      <c r="AH812" s="34"/>
    </row>
    <row r="813" ht="76.5" customHeight="1" spans="1:34">
      <c r="A813" s="34"/>
      <c r="B813" s="47"/>
      <c r="C813" s="47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  <c r="AB813" s="34"/>
      <c r="AC813" s="47"/>
      <c r="AD813" s="48"/>
      <c r="AE813" s="48"/>
      <c r="AF813" s="49"/>
      <c r="AG813" s="74"/>
      <c r="AH813" s="34"/>
    </row>
    <row r="814" ht="76.5" customHeight="1" spans="1:34">
      <c r="A814" s="34"/>
      <c r="B814" s="47"/>
      <c r="C814" s="47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  <c r="AB814" s="34"/>
      <c r="AC814" s="47"/>
      <c r="AD814" s="48"/>
      <c r="AE814" s="48"/>
      <c r="AF814" s="49"/>
      <c r="AG814" s="74"/>
      <c r="AH814" s="34"/>
    </row>
    <row r="815" ht="76.5" customHeight="1" spans="1:34">
      <c r="A815" s="34"/>
      <c r="B815" s="47"/>
      <c r="C815" s="47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  <c r="AB815" s="34"/>
      <c r="AC815" s="47"/>
      <c r="AD815" s="48"/>
      <c r="AE815" s="48"/>
      <c r="AF815" s="49"/>
      <c r="AG815" s="74"/>
      <c r="AH815" s="34"/>
    </row>
    <row r="816" ht="76.5" customHeight="1" spans="1:34">
      <c r="A816" s="34"/>
      <c r="B816" s="47"/>
      <c r="C816" s="47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  <c r="AB816" s="34"/>
      <c r="AC816" s="47"/>
      <c r="AD816" s="48"/>
      <c r="AE816" s="48"/>
      <c r="AF816" s="49"/>
      <c r="AG816" s="74"/>
      <c r="AH816" s="34"/>
    </row>
    <row r="817" ht="76.5" customHeight="1" spans="1:34">
      <c r="A817" s="34"/>
      <c r="B817" s="47"/>
      <c r="C817" s="47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  <c r="AB817" s="34"/>
      <c r="AC817" s="47"/>
      <c r="AD817" s="48"/>
      <c r="AE817" s="48"/>
      <c r="AF817" s="49"/>
      <c r="AG817" s="74"/>
      <c r="AH817" s="34"/>
    </row>
    <row r="818" ht="76.5" customHeight="1" spans="1:34">
      <c r="A818" s="34"/>
      <c r="B818" s="47"/>
      <c r="C818" s="47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  <c r="AB818" s="34"/>
      <c r="AC818" s="47"/>
      <c r="AD818" s="48"/>
      <c r="AE818" s="48"/>
      <c r="AF818" s="49"/>
      <c r="AG818" s="74"/>
      <c r="AH818" s="34"/>
    </row>
    <row r="819" ht="76.5" customHeight="1" spans="1:34">
      <c r="A819" s="34"/>
      <c r="B819" s="47"/>
      <c r="C819" s="47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  <c r="AB819" s="34"/>
      <c r="AC819" s="47"/>
      <c r="AD819" s="48"/>
      <c r="AE819" s="48"/>
      <c r="AF819" s="49"/>
      <c r="AG819" s="74"/>
      <c r="AH819" s="34"/>
    </row>
    <row r="820" ht="76.5" customHeight="1" spans="1:34">
      <c r="A820" s="34"/>
      <c r="B820" s="47"/>
      <c r="C820" s="47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  <c r="AB820" s="34"/>
      <c r="AC820" s="47"/>
      <c r="AD820" s="48"/>
      <c r="AE820" s="48"/>
      <c r="AF820" s="49"/>
      <c r="AG820" s="74"/>
      <c r="AH820" s="34"/>
    </row>
    <row r="821" ht="76.5" customHeight="1" spans="1:34">
      <c r="A821" s="34"/>
      <c r="B821" s="47"/>
      <c r="C821" s="47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  <c r="AB821" s="34"/>
      <c r="AC821" s="47"/>
      <c r="AD821" s="48"/>
      <c r="AE821" s="48"/>
      <c r="AF821" s="49"/>
      <c r="AG821" s="74"/>
      <c r="AH821" s="34"/>
    </row>
    <row r="822" ht="76.5" customHeight="1" spans="1:34">
      <c r="A822" s="34"/>
      <c r="B822" s="47"/>
      <c r="C822" s="47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  <c r="AB822" s="34"/>
      <c r="AC822" s="47"/>
      <c r="AD822" s="48"/>
      <c r="AE822" s="48"/>
      <c r="AF822" s="49"/>
      <c r="AG822" s="74"/>
      <c r="AH822" s="34"/>
    </row>
    <row r="823" ht="76.5" customHeight="1" spans="1:34">
      <c r="A823" s="34"/>
      <c r="B823" s="47"/>
      <c r="C823" s="47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  <c r="AB823" s="34"/>
      <c r="AC823" s="47"/>
      <c r="AD823" s="48"/>
      <c r="AE823" s="48"/>
      <c r="AF823" s="49"/>
      <c r="AG823" s="74"/>
      <c r="AH823" s="34"/>
    </row>
    <row r="824" ht="76.5" customHeight="1" spans="1:34">
      <c r="A824" s="34"/>
      <c r="B824" s="47"/>
      <c r="C824" s="47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  <c r="AB824" s="34"/>
      <c r="AC824" s="47"/>
      <c r="AD824" s="48"/>
      <c r="AE824" s="48"/>
      <c r="AF824" s="49"/>
      <c r="AG824" s="74"/>
      <c r="AH824" s="34"/>
    </row>
    <row r="825" ht="76.5" customHeight="1" spans="1:34">
      <c r="A825" s="34"/>
      <c r="B825" s="47"/>
      <c r="C825" s="47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  <c r="AB825" s="34"/>
      <c r="AC825" s="47"/>
      <c r="AD825" s="48"/>
      <c r="AE825" s="48"/>
      <c r="AF825" s="49"/>
      <c r="AG825" s="74"/>
      <c r="AH825" s="34"/>
    </row>
    <row r="826" ht="76.5" customHeight="1" spans="1:34">
      <c r="A826" s="34"/>
      <c r="B826" s="47"/>
      <c r="C826" s="47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  <c r="AB826" s="34"/>
      <c r="AC826" s="47"/>
      <c r="AD826" s="48"/>
      <c r="AE826" s="48"/>
      <c r="AF826" s="49"/>
      <c r="AG826" s="74"/>
      <c r="AH826" s="34"/>
    </row>
    <row r="827" ht="76.5" customHeight="1" spans="1:34">
      <c r="A827" s="34"/>
      <c r="B827" s="47"/>
      <c r="C827" s="47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  <c r="AB827" s="34"/>
      <c r="AC827" s="47"/>
      <c r="AD827" s="48"/>
      <c r="AE827" s="48"/>
      <c r="AF827" s="49"/>
      <c r="AG827" s="74"/>
      <c r="AH827" s="34"/>
    </row>
    <row r="828" ht="76.5" customHeight="1" spans="1:34">
      <c r="A828" s="34"/>
      <c r="B828" s="47"/>
      <c r="C828" s="47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  <c r="AB828" s="34"/>
      <c r="AC828" s="47"/>
      <c r="AD828" s="48"/>
      <c r="AE828" s="48"/>
      <c r="AF828" s="49"/>
      <c r="AG828" s="74"/>
      <c r="AH828" s="34"/>
    </row>
    <row r="829" ht="76.5" customHeight="1" spans="1:34">
      <c r="A829" s="34"/>
      <c r="B829" s="47"/>
      <c r="C829" s="47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  <c r="AB829" s="34"/>
      <c r="AC829" s="47"/>
      <c r="AD829" s="48"/>
      <c r="AE829" s="48"/>
      <c r="AF829" s="49"/>
      <c r="AG829" s="74"/>
      <c r="AH829" s="34"/>
    </row>
    <row r="830" ht="76.5" customHeight="1" spans="1:34">
      <c r="A830" s="34"/>
      <c r="B830" s="47"/>
      <c r="C830" s="47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  <c r="AB830" s="34"/>
      <c r="AC830" s="47"/>
      <c r="AD830" s="48"/>
      <c r="AE830" s="48"/>
      <c r="AF830" s="49"/>
      <c r="AG830" s="74"/>
      <c r="AH830" s="34"/>
    </row>
    <row r="831" ht="76.5" customHeight="1" spans="1:34">
      <c r="A831" s="34"/>
      <c r="B831" s="47"/>
      <c r="C831" s="47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  <c r="AB831" s="34"/>
      <c r="AC831" s="47"/>
      <c r="AD831" s="48"/>
      <c r="AE831" s="48"/>
      <c r="AF831" s="49"/>
      <c r="AG831" s="74"/>
      <c r="AH831" s="34"/>
    </row>
    <row r="832" ht="76.5" customHeight="1" spans="1:34">
      <c r="A832" s="34"/>
      <c r="B832" s="47"/>
      <c r="C832" s="47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  <c r="AB832" s="34"/>
      <c r="AC832" s="47"/>
      <c r="AD832" s="48"/>
      <c r="AE832" s="48"/>
      <c r="AF832" s="49"/>
      <c r="AG832" s="74"/>
      <c r="AH832" s="34"/>
    </row>
    <row r="833" ht="76.5" customHeight="1" spans="1:34">
      <c r="A833" s="34"/>
      <c r="B833" s="47"/>
      <c r="C833" s="47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  <c r="AB833" s="34"/>
      <c r="AC833" s="47"/>
      <c r="AD833" s="48"/>
      <c r="AE833" s="48"/>
      <c r="AF833" s="49"/>
      <c r="AG833" s="74"/>
      <c r="AH833" s="34"/>
    </row>
    <row r="834" ht="76.5" customHeight="1" spans="1:34">
      <c r="A834" s="34"/>
      <c r="B834" s="47"/>
      <c r="C834" s="47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  <c r="AB834" s="34"/>
      <c r="AC834" s="47"/>
      <c r="AD834" s="48"/>
      <c r="AE834" s="48"/>
      <c r="AF834" s="49"/>
      <c r="AG834" s="74"/>
      <c r="AH834" s="34"/>
    </row>
    <row r="835" ht="76.5" customHeight="1" spans="1:34">
      <c r="A835" s="34"/>
      <c r="B835" s="47"/>
      <c r="C835" s="47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  <c r="AB835" s="34"/>
      <c r="AC835" s="47"/>
      <c r="AD835" s="48"/>
      <c r="AE835" s="48"/>
      <c r="AF835" s="49"/>
      <c r="AG835" s="74"/>
      <c r="AH835" s="34"/>
    </row>
    <row r="836" ht="76.5" customHeight="1" spans="1:34">
      <c r="A836" s="34"/>
      <c r="B836" s="47"/>
      <c r="C836" s="47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  <c r="AB836" s="34"/>
      <c r="AC836" s="47"/>
      <c r="AD836" s="48"/>
      <c r="AE836" s="48"/>
      <c r="AF836" s="49"/>
      <c r="AG836" s="74"/>
      <c r="AH836" s="34"/>
    </row>
    <row r="837" ht="76.5" customHeight="1" spans="1:34">
      <c r="A837" s="34"/>
      <c r="B837" s="47"/>
      <c r="C837" s="47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  <c r="AB837" s="34"/>
      <c r="AC837" s="47"/>
      <c r="AD837" s="48"/>
      <c r="AE837" s="48"/>
      <c r="AF837" s="49"/>
      <c r="AG837" s="74"/>
      <c r="AH837" s="34"/>
    </row>
    <row r="838" ht="76.5" customHeight="1" spans="1:34">
      <c r="A838" s="34"/>
      <c r="B838" s="47"/>
      <c r="C838" s="47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  <c r="AB838" s="34"/>
      <c r="AC838" s="47"/>
      <c r="AD838" s="48"/>
      <c r="AE838" s="48"/>
      <c r="AF838" s="49"/>
      <c r="AG838" s="74"/>
      <c r="AH838" s="34"/>
    </row>
    <row r="839" ht="76.5" customHeight="1" spans="1:34">
      <c r="A839" s="34"/>
      <c r="B839" s="47"/>
      <c r="C839" s="47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  <c r="AB839" s="34"/>
      <c r="AC839" s="47"/>
      <c r="AD839" s="48"/>
      <c r="AE839" s="48"/>
      <c r="AF839" s="49"/>
      <c r="AG839" s="74"/>
      <c r="AH839" s="34"/>
    </row>
    <row r="840" ht="76.5" customHeight="1" spans="1:34">
      <c r="A840" s="34"/>
      <c r="B840" s="47"/>
      <c r="C840" s="47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  <c r="AB840" s="34"/>
      <c r="AC840" s="47"/>
      <c r="AD840" s="48"/>
      <c r="AE840" s="48"/>
      <c r="AF840" s="49"/>
      <c r="AG840" s="74"/>
      <c r="AH840" s="34"/>
    </row>
    <row r="841" ht="76.5" customHeight="1" spans="1:34">
      <c r="A841" s="34"/>
      <c r="B841" s="47"/>
      <c r="C841" s="47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  <c r="AB841" s="34"/>
      <c r="AC841" s="47"/>
      <c r="AD841" s="48"/>
      <c r="AE841" s="48"/>
      <c r="AF841" s="49"/>
      <c r="AG841" s="74"/>
      <c r="AH841" s="34"/>
    </row>
    <row r="842" ht="76.5" customHeight="1" spans="1:34">
      <c r="A842" s="34"/>
      <c r="B842" s="47"/>
      <c r="C842" s="47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  <c r="AB842" s="34"/>
      <c r="AC842" s="47"/>
      <c r="AD842" s="48"/>
      <c r="AE842" s="48"/>
      <c r="AF842" s="49"/>
      <c r="AG842" s="74"/>
      <c r="AH842" s="34"/>
    </row>
    <row r="843" ht="76.5" customHeight="1" spans="1:34">
      <c r="A843" s="34"/>
      <c r="B843" s="47"/>
      <c r="C843" s="47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  <c r="AB843" s="34"/>
      <c r="AC843" s="47"/>
      <c r="AD843" s="48"/>
      <c r="AE843" s="48"/>
      <c r="AF843" s="49"/>
      <c r="AG843" s="74"/>
      <c r="AH843" s="34"/>
    </row>
    <row r="844" ht="76.5" customHeight="1" spans="1:34">
      <c r="A844" s="34"/>
      <c r="B844" s="47"/>
      <c r="C844" s="47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  <c r="AB844" s="34"/>
      <c r="AC844" s="47"/>
      <c r="AD844" s="48"/>
      <c r="AE844" s="48"/>
      <c r="AF844" s="49"/>
      <c r="AG844" s="74"/>
      <c r="AH844" s="34"/>
    </row>
    <row r="845" ht="76.5" customHeight="1" spans="1:34">
      <c r="A845" s="34"/>
      <c r="B845" s="47"/>
      <c r="C845" s="47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  <c r="AB845" s="34"/>
      <c r="AC845" s="47"/>
      <c r="AD845" s="48"/>
      <c r="AE845" s="48"/>
      <c r="AF845" s="49"/>
      <c r="AG845" s="74"/>
      <c r="AH845" s="34"/>
    </row>
    <row r="846" ht="76.5" customHeight="1" spans="1:34">
      <c r="A846" s="34"/>
      <c r="B846" s="47"/>
      <c r="C846" s="47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  <c r="AB846" s="34"/>
      <c r="AC846" s="47"/>
      <c r="AD846" s="48"/>
      <c r="AE846" s="48"/>
      <c r="AF846" s="49"/>
      <c r="AG846" s="74"/>
      <c r="AH846" s="34"/>
    </row>
    <row r="847" ht="76.5" customHeight="1" spans="1:34">
      <c r="A847" s="34"/>
      <c r="B847" s="47"/>
      <c r="C847" s="47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  <c r="AB847" s="34"/>
      <c r="AC847" s="47"/>
      <c r="AD847" s="48"/>
      <c r="AE847" s="48"/>
      <c r="AF847" s="49"/>
      <c r="AG847" s="74"/>
      <c r="AH847" s="34"/>
    </row>
    <row r="848" ht="76.5" customHeight="1" spans="1:34">
      <c r="A848" s="34"/>
      <c r="B848" s="47"/>
      <c r="C848" s="47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  <c r="AB848" s="34"/>
      <c r="AC848" s="47"/>
      <c r="AD848" s="48"/>
      <c r="AE848" s="48"/>
      <c r="AF848" s="49"/>
      <c r="AG848" s="74"/>
      <c r="AH848" s="34"/>
    </row>
    <row r="849" ht="76.5" customHeight="1" spans="1:34">
      <c r="A849" s="34"/>
      <c r="B849" s="47"/>
      <c r="C849" s="47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  <c r="AB849" s="34"/>
      <c r="AC849" s="47"/>
      <c r="AD849" s="48"/>
      <c r="AE849" s="48"/>
      <c r="AF849" s="49"/>
      <c r="AG849" s="74"/>
      <c r="AH849" s="34"/>
    </row>
    <row r="850" ht="76.5" customHeight="1" spans="1:34">
      <c r="A850" s="34"/>
      <c r="B850" s="47"/>
      <c r="C850" s="47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  <c r="AB850" s="34"/>
      <c r="AC850" s="47"/>
      <c r="AD850" s="48"/>
      <c r="AE850" s="48"/>
      <c r="AF850" s="49"/>
      <c r="AG850" s="74"/>
      <c r="AH850" s="34"/>
    </row>
    <row r="851" ht="76.5" customHeight="1" spans="1:34">
      <c r="A851" s="34"/>
      <c r="B851" s="47"/>
      <c r="C851" s="47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  <c r="AB851" s="34"/>
      <c r="AC851" s="47"/>
      <c r="AD851" s="48"/>
      <c r="AE851" s="48"/>
      <c r="AF851" s="49"/>
      <c r="AG851" s="74"/>
      <c r="AH851" s="34"/>
    </row>
    <row r="852" ht="76.5" customHeight="1" spans="1:34">
      <c r="A852" s="34"/>
      <c r="B852" s="47"/>
      <c r="C852" s="47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  <c r="AB852" s="34"/>
      <c r="AC852" s="47"/>
      <c r="AD852" s="48"/>
      <c r="AE852" s="48"/>
      <c r="AF852" s="49"/>
      <c r="AG852" s="74"/>
      <c r="AH852" s="34"/>
    </row>
    <row r="853" ht="76.5" customHeight="1" spans="1:34">
      <c r="A853" s="34"/>
      <c r="B853" s="47"/>
      <c r="C853" s="47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  <c r="AB853" s="34"/>
      <c r="AC853" s="47"/>
      <c r="AD853" s="48"/>
      <c r="AE853" s="48"/>
      <c r="AF853" s="49"/>
      <c r="AG853" s="74"/>
      <c r="AH853" s="34"/>
    </row>
    <row r="854" ht="76.5" customHeight="1" spans="1:34">
      <c r="A854" s="34"/>
      <c r="B854" s="47"/>
      <c r="C854" s="47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  <c r="AB854" s="34"/>
      <c r="AC854" s="47"/>
      <c r="AD854" s="48"/>
      <c r="AE854" s="48"/>
      <c r="AF854" s="49"/>
      <c r="AG854" s="74"/>
      <c r="AH854" s="34"/>
    </row>
    <row r="855" ht="76.5" customHeight="1" spans="1:34">
      <c r="A855" s="34"/>
      <c r="B855" s="47"/>
      <c r="C855" s="47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  <c r="AB855" s="34"/>
      <c r="AC855" s="47"/>
      <c r="AD855" s="48"/>
      <c r="AE855" s="48"/>
      <c r="AF855" s="49"/>
      <c r="AG855" s="74"/>
      <c r="AH855" s="34"/>
    </row>
    <row r="856" ht="76.5" customHeight="1" spans="1:34">
      <c r="A856" s="34"/>
      <c r="B856" s="47"/>
      <c r="C856" s="47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  <c r="AB856" s="34"/>
      <c r="AC856" s="47"/>
      <c r="AD856" s="48"/>
      <c r="AE856" s="48"/>
      <c r="AF856" s="49"/>
      <c r="AG856" s="74"/>
      <c r="AH856" s="34"/>
    </row>
    <row r="857" ht="76.5" customHeight="1" spans="1:34">
      <c r="A857" s="34"/>
      <c r="B857" s="47"/>
      <c r="C857" s="47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  <c r="AB857" s="34"/>
      <c r="AC857" s="47"/>
      <c r="AD857" s="48"/>
      <c r="AE857" s="48"/>
      <c r="AF857" s="49"/>
      <c r="AG857" s="74"/>
      <c r="AH857" s="34"/>
    </row>
    <row r="858" ht="76.5" customHeight="1" spans="1:34">
      <c r="A858" s="34"/>
      <c r="B858" s="47"/>
      <c r="C858" s="47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  <c r="AB858" s="34"/>
      <c r="AC858" s="47"/>
      <c r="AD858" s="48"/>
      <c r="AE858" s="48"/>
      <c r="AF858" s="49"/>
      <c r="AG858" s="74"/>
      <c r="AH858" s="34"/>
    </row>
    <row r="859" ht="76.5" customHeight="1" spans="1:34">
      <c r="A859" s="34"/>
      <c r="B859" s="47"/>
      <c r="C859" s="47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  <c r="AB859" s="34"/>
      <c r="AC859" s="47"/>
      <c r="AD859" s="48"/>
      <c r="AE859" s="48"/>
      <c r="AF859" s="49"/>
      <c r="AG859" s="74"/>
      <c r="AH859" s="34"/>
    </row>
    <row r="860" ht="76.5" customHeight="1" spans="1:34">
      <c r="A860" s="34"/>
      <c r="B860" s="47"/>
      <c r="C860" s="47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  <c r="AB860" s="34"/>
      <c r="AC860" s="47"/>
      <c r="AD860" s="48"/>
      <c r="AE860" s="48"/>
      <c r="AF860" s="49"/>
      <c r="AG860" s="74"/>
      <c r="AH860" s="34"/>
    </row>
    <row r="861" ht="76.5" customHeight="1" spans="1:34">
      <c r="A861" s="34"/>
      <c r="B861" s="47"/>
      <c r="C861" s="47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  <c r="AB861" s="34"/>
      <c r="AC861" s="47"/>
      <c r="AD861" s="48"/>
      <c r="AE861" s="48"/>
      <c r="AF861" s="49"/>
      <c r="AG861" s="74"/>
      <c r="AH861" s="34"/>
    </row>
    <row r="862" ht="76.5" customHeight="1" spans="1:34">
      <c r="A862" s="34"/>
      <c r="B862" s="47"/>
      <c r="C862" s="47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  <c r="AB862" s="34"/>
      <c r="AC862" s="47"/>
      <c r="AD862" s="48"/>
      <c r="AE862" s="48"/>
      <c r="AF862" s="49"/>
      <c r="AG862" s="74"/>
      <c r="AH862" s="34"/>
    </row>
    <row r="863" ht="76.5" customHeight="1" spans="1:34">
      <c r="A863" s="34"/>
      <c r="B863" s="47"/>
      <c r="C863" s="47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  <c r="AB863" s="34"/>
      <c r="AC863" s="47"/>
      <c r="AD863" s="48"/>
      <c r="AE863" s="48"/>
      <c r="AF863" s="49"/>
      <c r="AG863" s="74"/>
      <c r="AH863" s="34"/>
    </row>
    <row r="864" ht="76.5" customHeight="1" spans="1:34">
      <c r="A864" s="34"/>
      <c r="B864" s="47"/>
      <c r="C864" s="47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  <c r="AB864" s="34"/>
      <c r="AC864" s="47"/>
      <c r="AD864" s="48"/>
      <c r="AE864" s="48"/>
      <c r="AF864" s="49"/>
      <c r="AG864" s="74"/>
      <c r="AH864" s="34"/>
    </row>
    <row r="865" ht="76.5" customHeight="1" spans="1:34">
      <c r="A865" s="34"/>
      <c r="B865" s="47"/>
      <c r="C865" s="47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  <c r="AB865" s="34"/>
      <c r="AC865" s="47"/>
      <c r="AD865" s="48"/>
      <c r="AE865" s="48"/>
      <c r="AF865" s="49"/>
      <c r="AG865" s="74"/>
      <c r="AH865" s="34"/>
    </row>
    <row r="866" ht="76.5" customHeight="1" spans="1:34">
      <c r="A866" s="34"/>
      <c r="B866" s="47"/>
      <c r="C866" s="47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  <c r="AB866" s="34"/>
      <c r="AC866" s="47"/>
      <c r="AD866" s="48"/>
      <c r="AE866" s="48"/>
      <c r="AF866" s="49"/>
      <c r="AG866" s="74"/>
      <c r="AH866" s="34"/>
    </row>
    <row r="867" ht="76.5" customHeight="1" spans="1:34">
      <c r="A867" s="34"/>
      <c r="B867" s="47"/>
      <c r="C867" s="47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  <c r="AB867" s="34"/>
      <c r="AC867" s="47"/>
      <c r="AD867" s="48"/>
      <c r="AE867" s="48"/>
      <c r="AF867" s="49"/>
      <c r="AG867" s="74"/>
      <c r="AH867" s="34"/>
    </row>
    <row r="868" ht="76.5" customHeight="1" spans="1:34">
      <c r="A868" s="34"/>
      <c r="B868" s="47"/>
      <c r="C868" s="47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  <c r="AB868" s="34"/>
      <c r="AC868" s="47"/>
      <c r="AD868" s="48"/>
      <c r="AE868" s="48"/>
      <c r="AF868" s="49"/>
      <c r="AG868" s="74"/>
      <c r="AH868" s="34"/>
    </row>
    <row r="869" ht="76.5" customHeight="1" spans="1:34">
      <c r="A869" s="34"/>
      <c r="B869" s="47"/>
      <c r="C869" s="47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  <c r="AB869" s="34"/>
      <c r="AC869" s="47"/>
      <c r="AD869" s="48"/>
      <c r="AE869" s="48"/>
      <c r="AF869" s="49"/>
      <c r="AG869" s="74"/>
      <c r="AH869" s="34"/>
    </row>
    <row r="870" ht="76.5" customHeight="1" spans="1:34">
      <c r="A870" s="34"/>
      <c r="B870" s="47"/>
      <c r="C870" s="47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  <c r="AB870" s="34"/>
      <c r="AC870" s="47"/>
      <c r="AD870" s="48"/>
      <c r="AE870" s="48"/>
      <c r="AF870" s="49"/>
      <c r="AG870" s="74"/>
      <c r="AH870" s="34"/>
    </row>
    <row r="871" ht="76.5" customHeight="1" spans="1:34">
      <c r="A871" s="34"/>
      <c r="B871" s="47"/>
      <c r="C871" s="47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  <c r="AB871" s="34"/>
      <c r="AC871" s="47"/>
      <c r="AD871" s="48"/>
      <c r="AE871" s="48"/>
      <c r="AF871" s="49"/>
      <c r="AG871" s="74"/>
      <c r="AH871" s="34"/>
    </row>
    <row r="872" ht="76.5" customHeight="1" spans="1:34">
      <c r="A872" s="34"/>
      <c r="B872" s="47"/>
      <c r="C872" s="47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  <c r="AB872" s="34"/>
      <c r="AC872" s="47"/>
      <c r="AD872" s="48"/>
      <c r="AE872" s="48"/>
      <c r="AF872" s="49"/>
      <c r="AG872" s="74"/>
      <c r="AH872" s="34"/>
    </row>
    <row r="873" ht="76.5" customHeight="1" spans="1:34">
      <c r="A873" s="34"/>
      <c r="B873" s="47"/>
      <c r="C873" s="47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  <c r="AB873" s="34"/>
      <c r="AC873" s="47"/>
      <c r="AD873" s="48"/>
      <c r="AE873" s="48"/>
      <c r="AF873" s="49"/>
      <c r="AG873" s="74"/>
      <c r="AH873" s="34"/>
    </row>
    <row r="874" ht="76.5" customHeight="1" spans="1:34">
      <c r="A874" s="34"/>
      <c r="B874" s="47"/>
      <c r="C874" s="47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  <c r="AB874" s="34"/>
      <c r="AC874" s="47"/>
      <c r="AD874" s="48"/>
      <c r="AE874" s="48"/>
      <c r="AF874" s="49"/>
      <c r="AG874" s="74"/>
      <c r="AH874" s="34"/>
    </row>
    <row r="875" ht="76.5" customHeight="1" spans="1:34">
      <c r="A875" s="34"/>
      <c r="B875" s="47"/>
      <c r="C875" s="47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  <c r="AB875" s="34"/>
      <c r="AC875" s="47"/>
      <c r="AD875" s="48"/>
      <c r="AE875" s="48"/>
      <c r="AF875" s="49"/>
      <c r="AG875" s="74"/>
      <c r="AH875" s="34"/>
    </row>
    <row r="876" ht="76.5" customHeight="1" spans="1:34">
      <c r="A876" s="34"/>
      <c r="B876" s="47"/>
      <c r="C876" s="47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  <c r="AB876" s="34"/>
      <c r="AC876" s="47"/>
      <c r="AD876" s="48"/>
      <c r="AE876" s="48"/>
      <c r="AF876" s="49"/>
      <c r="AG876" s="74"/>
      <c r="AH876" s="34"/>
    </row>
    <row r="877" ht="76.5" customHeight="1" spans="1:34">
      <c r="A877" s="34"/>
      <c r="B877" s="47"/>
      <c r="C877" s="47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  <c r="AB877" s="34"/>
      <c r="AC877" s="47"/>
      <c r="AD877" s="48"/>
      <c r="AE877" s="48"/>
      <c r="AF877" s="49"/>
      <c r="AG877" s="74"/>
      <c r="AH877" s="34"/>
    </row>
    <row r="878" ht="76.5" customHeight="1" spans="1:34">
      <c r="A878" s="34"/>
      <c r="B878" s="47"/>
      <c r="C878" s="47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  <c r="AB878" s="34"/>
      <c r="AC878" s="47"/>
      <c r="AD878" s="48"/>
      <c r="AE878" s="48"/>
      <c r="AF878" s="49"/>
      <c r="AG878" s="74"/>
      <c r="AH878" s="34"/>
    </row>
    <row r="879" ht="76.5" customHeight="1" spans="1:34">
      <c r="A879" s="34"/>
      <c r="B879" s="47"/>
      <c r="C879" s="47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  <c r="AB879" s="34"/>
      <c r="AC879" s="47"/>
      <c r="AD879" s="48"/>
      <c r="AE879" s="48"/>
      <c r="AF879" s="49"/>
      <c r="AG879" s="74"/>
      <c r="AH879" s="34"/>
    </row>
    <row r="880" ht="76.5" customHeight="1" spans="1:34">
      <c r="A880" s="34"/>
      <c r="B880" s="47"/>
      <c r="C880" s="47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  <c r="AB880" s="34"/>
      <c r="AC880" s="47"/>
      <c r="AD880" s="48"/>
      <c r="AE880" s="48"/>
      <c r="AF880" s="49"/>
      <c r="AG880" s="74"/>
      <c r="AH880" s="34"/>
    </row>
    <row r="881" ht="76.5" customHeight="1" spans="1:34">
      <c r="A881" s="34"/>
      <c r="B881" s="47"/>
      <c r="C881" s="47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  <c r="AB881" s="34"/>
      <c r="AC881" s="47"/>
      <c r="AD881" s="48"/>
      <c r="AE881" s="48"/>
      <c r="AF881" s="49"/>
      <c r="AG881" s="74"/>
      <c r="AH881" s="34"/>
    </row>
    <row r="882" ht="76.5" customHeight="1" spans="1:34">
      <c r="A882" s="34"/>
      <c r="B882" s="47"/>
      <c r="C882" s="47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  <c r="AB882" s="34"/>
      <c r="AC882" s="47"/>
      <c r="AD882" s="48"/>
      <c r="AE882" s="48"/>
      <c r="AF882" s="49"/>
      <c r="AG882" s="74"/>
      <c r="AH882" s="34"/>
    </row>
    <row r="883" ht="76.5" customHeight="1" spans="1:34">
      <c r="A883" s="34"/>
      <c r="B883" s="47"/>
      <c r="C883" s="47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  <c r="AB883" s="34"/>
      <c r="AC883" s="47"/>
      <c r="AD883" s="48"/>
      <c r="AE883" s="48"/>
      <c r="AF883" s="49"/>
      <c r="AG883" s="74"/>
      <c r="AH883" s="34"/>
    </row>
    <row r="884" ht="76.5" customHeight="1" spans="1:34">
      <c r="A884" s="34"/>
      <c r="B884" s="47"/>
      <c r="C884" s="47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  <c r="AB884" s="34"/>
      <c r="AC884" s="47"/>
      <c r="AD884" s="48"/>
      <c r="AE884" s="48"/>
      <c r="AF884" s="49"/>
      <c r="AG884" s="74"/>
      <c r="AH884" s="34"/>
    </row>
    <row r="885" ht="76.5" customHeight="1" spans="1:34">
      <c r="A885" s="34"/>
      <c r="B885" s="47"/>
      <c r="C885" s="47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  <c r="AB885" s="34"/>
      <c r="AC885" s="47"/>
      <c r="AD885" s="48"/>
      <c r="AE885" s="48"/>
      <c r="AF885" s="49"/>
      <c r="AG885" s="74"/>
      <c r="AH885" s="34"/>
    </row>
    <row r="886" ht="76.5" customHeight="1" spans="1:34">
      <c r="A886" s="34"/>
      <c r="B886" s="47"/>
      <c r="C886" s="47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  <c r="AB886" s="34"/>
      <c r="AC886" s="47"/>
      <c r="AD886" s="48"/>
      <c r="AE886" s="48"/>
      <c r="AF886" s="49"/>
      <c r="AG886" s="74"/>
      <c r="AH886" s="34"/>
    </row>
    <row r="887" ht="76.5" customHeight="1" spans="1:34">
      <c r="A887" s="34"/>
      <c r="B887" s="47"/>
      <c r="C887" s="47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  <c r="AB887" s="34"/>
      <c r="AC887" s="47"/>
      <c r="AD887" s="48"/>
      <c r="AE887" s="48"/>
      <c r="AF887" s="49"/>
      <c r="AG887" s="74"/>
      <c r="AH887" s="34"/>
    </row>
    <row r="888" ht="76.5" customHeight="1" spans="1:34">
      <c r="A888" s="34"/>
      <c r="B888" s="47"/>
      <c r="C888" s="47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  <c r="AB888" s="34"/>
      <c r="AC888" s="47"/>
      <c r="AD888" s="48"/>
      <c r="AE888" s="48"/>
      <c r="AF888" s="49"/>
      <c r="AG888" s="74"/>
      <c r="AH888" s="34"/>
    </row>
    <row r="889" ht="76.5" customHeight="1" spans="1:34">
      <c r="A889" s="34"/>
      <c r="B889" s="47"/>
      <c r="C889" s="47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  <c r="AB889" s="34"/>
      <c r="AC889" s="47"/>
      <c r="AD889" s="48"/>
      <c r="AE889" s="48"/>
      <c r="AF889" s="49"/>
      <c r="AG889" s="74"/>
      <c r="AH889" s="34"/>
    </row>
    <row r="890" ht="76.5" customHeight="1" spans="1:34">
      <c r="A890" s="34"/>
      <c r="B890" s="47"/>
      <c r="C890" s="47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  <c r="AB890" s="34"/>
      <c r="AC890" s="47"/>
      <c r="AD890" s="48"/>
      <c r="AE890" s="48"/>
      <c r="AF890" s="49"/>
      <c r="AG890" s="74"/>
      <c r="AH890" s="34"/>
    </row>
    <row r="891" ht="76.5" customHeight="1" spans="1:34">
      <c r="A891" s="34"/>
      <c r="B891" s="47"/>
      <c r="C891" s="47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  <c r="AB891" s="34"/>
      <c r="AC891" s="47"/>
      <c r="AD891" s="48"/>
      <c r="AE891" s="48"/>
      <c r="AF891" s="49"/>
      <c r="AG891" s="74"/>
      <c r="AH891" s="34"/>
    </row>
    <row r="892" ht="76.5" customHeight="1" spans="1:34">
      <c r="A892" s="34"/>
      <c r="B892" s="47"/>
      <c r="C892" s="47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  <c r="AB892" s="34"/>
      <c r="AC892" s="47"/>
      <c r="AD892" s="48"/>
      <c r="AE892" s="48"/>
      <c r="AF892" s="49"/>
      <c r="AG892" s="74"/>
      <c r="AH892" s="34"/>
    </row>
    <row r="893" ht="76.5" customHeight="1" spans="1:34">
      <c r="A893" s="34"/>
      <c r="B893" s="47"/>
      <c r="C893" s="47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  <c r="AB893" s="34"/>
      <c r="AC893" s="47"/>
      <c r="AD893" s="48"/>
      <c r="AE893" s="48"/>
      <c r="AF893" s="49"/>
      <c r="AG893" s="74"/>
      <c r="AH893" s="34"/>
    </row>
    <row r="894" ht="76.5" customHeight="1" spans="1:34">
      <c r="A894" s="34"/>
      <c r="B894" s="47"/>
      <c r="C894" s="47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  <c r="AB894" s="34"/>
      <c r="AC894" s="47"/>
      <c r="AD894" s="48"/>
      <c r="AE894" s="48"/>
      <c r="AF894" s="49"/>
      <c r="AG894" s="74"/>
      <c r="AH894" s="34"/>
    </row>
    <row r="895" ht="76.5" customHeight="1" spans="1:34">
      <c r="A895" s="34"/>
      <c r="B895" s="47"/>
      <c r="C895" s="47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  <c r="AB895" s="34"/>
      <c r="AC895" s="47"/>
      <c r="AD895" s="48"/>
      <c r="AE895" s="48"/>
      <c r="AF895" s="49"/>
      <c r="AG895" s="74"/>
      <c r="AH895" s="34"/>
    </row>
    <row r="896" ht="76.5" customHeight="1" spans="1:34">
      <c r="A896" s="34"/>
      <c r="B896" s="47"/>
      <c r="C896" s="47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  <c r="AB896" s="34"/>
      <c r="AC896" s="47"/>
      <c r="AD896" s="48"/>
      <c r="AE896" s="48"/>
      <c r="AF896" s="49"/>
      <c r="AG896" s="74"/>
      <c r="AH896" s="34"/>
    </row>
    <row r="897" ht="76.5" customHeight="1" spans="1:34">
      <c r="A897" s="34"/>
      <c r="B897" s="47"/>
      <c r="C897" s="47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  <c r="AB897" s="34"/>
      <c r="AC897" s="47"/>
      <c r="AD897" s="48"/>
      <c r="AE897" s="48"/>
      <c r="AF897" s="49"/>
      <c r="AG897" s="74"/>
      <c r="AH897" s="34"/>
    </row>
    <row r="898" ht="76.5" customHeight="1" spans="1:34">
      <c r="A898" s="34"/>
      <c r="B898" s="47"/>
      <c r="C898" s="47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  <c r="AB898" s="34"/>
      <c r="AC898" s="47"/>
      <c r="AD898" s="48"/>
      <c r="AE898" s="48"/>
      <c r="AF898" s="49"/>
      <c r="AG898" s="74"/>
      <c r="AH898" s="34"/>
    </row>
    <row r="899" ht="76.5" customHeight="1" spans="1:34">
      <c r="A899" s="34"/>
      <c r="B899" s="47"/>
      <c r="C899" s="47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  <c r="AB899" s="34"/>
      <c r="AC899" s="47"/>
      <c r="AD899" s="48"/>
      <c r="AE899" s="48"/>
      <c r="AF899" s="49"/>
      <c r="AG899" s="74"/>
      <c r="AH899" s="34"/>
    </row>
    <row r="900" ht="76.5" customHeight="1" spans="1:34">
      <c r="A900" s="34"/>
      <c r="B900" s="47"/>
      <c r="C900" s="47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  <c r="AB900" s="34"/>
      <c r="AC900" s="47"/>
      <c r="AD900" s="48"/>
      <c r="AE900" s="48"/>
      <c r="AF900" s="49"/>
      <c r="AG900" s="74"/>
      <c r="AH900" s="34"/>
    </row>
    <row r="901" ht="76.5" customHeight="1" spans="1:34">
      <c r="A901" s="34"/>
      <c r="B901" s="47"/>
      <c r="C901" s="47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  <c r="AB901" s="34"/>
      <c r="AC901" s="47"/>
      <c r="AD901" s="48"/>
      <c r="AE901" s="48"/>
      <c r="AF901" s="49"/>
      <c r="AG901" s="74"/>
      <c r="AH901" s="34"/>
    </row>
    <row r="902" ht="76.5" customHeight="1" spans="1:34">
      <c r="A902" s="34"/>
      <c r="B902" s="47"/>
      <c r="C902" s="47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  <c r="AB902" s="34"/>
      <c r="AC902" s="47"/>
      <c r="AD902" s="48"/>
      <c r="AE902" s="48"/>
      <c r="AF902" s="49"/>
      <c r="AG902" s="74"/>
      <c r="AH902" s="34"/>
    </row>
    <row r="903" ht="76.5" customHeight="1" spans="1:34">
      <c r="A903" s="34"/>
      <c r="B903" s="47"/>
      <c r="C903" s="47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  <c r="AB903" s="34"/>
      <c r="AC903" s="47"/>
      <c r="AD903" s="48"/>
      <c r="AE903" s="48"/>
      <c r="AF903" s="49"/>
      <c r="AG903" s="74"/>
      <c r="AH903" s="34"/>
    </row>
    <row r="904" ht="76.5" customHeight="1" spans="1:34">
      <c r="A904" s="34"/>
      <c r="B904" s="47"/>
      <c r="C904" s="47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  <c r="AB904" s="34"/>
      <c r="AC904" s="47"/>
      <c r="AD904" s="48"/>
      <c r="AE904" s="48"/>
      <c r="AF904" s="49"/>
      <c r="AG904" s="74"/>
      <c r="AH904" s="34"/>
    </row>
    <row r="905" ht="76.5" customHeight="1" spans="1:34">
      <c r="A905" s="34"/>
      <c r="B905" s="47"/>
      <c r="C905" s="47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  <c r="AB905" s="34"/>
      <c r="AC905" s="47"/>
      <c r="AD905" s="48"/>
      <c r="AE905" s="48"/>
      <c r="AF905" s="49"/>
      <c r="AG905" s="74"/>
      <c r="AH905" s="34"/>
    </row>
    <row r="906" ht="76.5" customHeight="1" spans="1:34">
      <c r="A906" s="34"/>
      <c r="B906" s="47"/>
      <c r="C906" s="47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  <c r="AB906" s="34"/>
      <c r="AC906" s="47"/>
      <c r="AD906" s="48"/>
      <c r="AE906" s="48"/>
      <c r="AF906" s="49"/>
      <c r="AG906" s="74"/>
      <c r="AH906" s="34"/>
    </row>
    <row r="907" ht="76.5" customHeight="1" spans="1:34">
      <c r="A907" s="34"/>
      <c r="B907" s="47"/>
      <c r="C907" s="47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  <c r="AB907" s="34"/>
      <c r="AC907" s="47"/>
      <c r="AD907" s="48"/>
      <c r="AE907" s="48"/>
      <c r="AF907" s="49"/>
      <c r="AG907" s="74"/>
      <c r="AH907" s="34"/>
    </row>
    <row r="908" ht="76.5" customHeight="1" spans="1:34">
      <c r="A908" s="34"/>
      <c r="B908" s="47"/>
      <c r="C908" s="47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  <c r="AB908" s="34"/>
      <c r="AC908" s="47"/>
      <c r="AD908" s="48"/>
      <c r="AE908" s="48"/>
      <c r="AF908" s="49"/>
      <c r="AG908" s="74"/>
      <c r="AH908" s="34"/>
    </row>
    <row r="909" ht="76.5" customHeight="1" spans="1:34">
      <c r="A909" s="34"/>
      <c r="B909" s="47"/>
      <c r="C909" s="47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  <c r="AB909" s="34"/>
      <c r="AC909" s="47"/>
      <c r="AD909" s="48"/>
      <c r="AE909" s="48"/>
      <c r="AF909" s="49"/>
      <c r="AG909" s="74"/>
      <c r="AH909" s="34"/>
    </row>
    <row r="910" ht="76.5" customHeight="1" spans="1:34">
      <c r="A910" s="34"/>
      <c r="B910" s="47"/>
      <c r="C910" s="47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  <c r="AB910" s="34"/>
      <c r="AC910" s="47"/>
      <c r="AD910" s="48"/>
      <c r="AE910" s="48"/>
      <c r="AF910" s="49"/>
      <c r="AG910" s="74"/>
      <c r="AH910" s="34"/>
    </row>
    <row r="911" ht="76.5" customHeight="1" spans="1:34">
      <c r="A911" s="34"/>
      <c r="B911" s="47"/>
      <c r="C911" s="47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  <c r="AB911" s="34"/>
      <c r="AC911" s="47"/>
      <c r="AD911" s="48"/>
      <c r="AE911" s="48"/>
      <c r="AF911" s="49"/>
      <c r="AG911" s="74"/>
      <c r="AH911" s="34"/>
    </row>
    <row r="912" ht="76.5" customHeight="1" spans="1:34">
      <c r="A912" s="34"/>
      <c r="B912" s="47"/>
      <c r="C912" s="47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  <c r="AB912" s="34"/>
      <c r="AC912" s="47"/>
      <c r="AD912" s="48"/>
      <c r="AE912" s="48"/>
      <c r="AF912" s="49"/>
      <c r="AG912" s="74"/>
      <c r="AH912" s="34"/>
    </row>
    <row r="913" ht="76.5" customHeight="1" spans="1:34">
      <c r="A913" s="34"/>
      <c r="B913" s="47"/>
      <c r="C913" s="47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  <c r="AB913" s="34"/>
      <c r="AC913" s="47"/>
      <c r="AD913" s="48"/>
      <c r="AE913" s="48"/>
      <c r="AF913" s="49"/>
      <c r="AG913" s="74"/>
      <c r="AH913" s="34"/>
    </row>
    <row r="914" ht="76.5" customHeight="1" spans="1:34">
      <c r="A914" s="34"/>
      <c r="B914" s="47"/>
      <c r="C914" s="47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  <c r="AB914" s="34"/>
      <c r="AC914" s="47"/>
      <c r="AD914" s="48"/>
      <c r="AE914" s="48"/>
      <c r="AF914" s="49"/>
      <c r="AG914" s="74"/>
      <c r="AH914" s="34"/>
    </row>
    <row r="915" ht="76.5" customHeight="1" spans="1:34">
      <c r="A915" s="34"/>
      <c r="B915" s="47"/>
      <c r="C915" s="47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  <c r="AB915" s="34"/>
      <c r="AC915" s="47"/>
      <c r="AD915" s="48"/>
      <c r="AE915" s="48"/>
      <c r="AF915" s="49"/>
      <c r="AG915" s="74"/>
      <c r="AH915" s="34"/>
    </row>
    <row r="916" ht="76.5" customHeight="1" spans="1:34">
      <c r="A916" s="34"/>
      <c r="B916" s="47"/>
      <c r="C916" s="47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  <c r="AB916" s="34"/>
      <c r="AC916" s="47"/>
      <c r="AD916" s="48"/>
      <c r="AE916" s="48"/>
      <c r="AF916" s="49"/>
      <c r="AG916" s="74"/>
      <c r="AH916" s="34"/>
    </row>
    <row r="917" ht="76.5" customHeight="1" spans="1:34">
      <c r="A917" s="34"/>
      <c r="B917" s="47"/>
      <c r="C917" s="47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  <c r="AB917" s="34"/>
      <c r="AC917" s="47"/>
      <c r="AD917" s="48"/>
      <c r="AE917" s="48"/>
      <c r="AF917" s="49"/>
      <c r="AG917" s="74"/>
      <c r="AH917" s="34"/>
    </row>
    <row r="918" ht="76.5" customHeight="1" spans="1:34">
      <c r="A918" s="34"/>
      <c r="B918" s="47"/>
      <c r="C918" s="47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  <c r="AB918" s="34"/>
      <c r="AC918" s="47"/>
      <c r="AD918" s="48"/>
      <c r="AE918" s="48"/>
      <c r="AF918" s="49"/>
      <c r="AG918" s="74"/>
      <c r="AH918" s="34"/>
    </row>
    <row r="919" ht="76.5" customHeight="1" spans="1:34">
      <c r="A919" s="34"/>
      <c r="B919" s="47"/>
      <c r="C919" s="47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  <c r="AB919" s="34"/>
      <c r="AC919" s="47"/>
      <c r="AD919" s="48"/>
      <c r="AE919" s="48"/>
      <c r="AF919" s="49"/>
      <c r="AG919" s="74"/>
      <c r="AH919" s="34"/>
    </row>
    <row r="920" ht="76.5" customHeight="1" spans="1:34">
      <c r="A920" s="34"/>
      <c r="B920" s="47"/>
      <c r="C920" s="47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  <c r="AB920" s="34"/>
      <c r="AC920" s="47"/>
      <c r="AD920" s="48"/>
      <c r="AE920" s="48"/>
      <c r="AF920" s="49"/>
      <c r="AG920" s="74"/>
      <c r="AH920" s="34"/>
    </row>
    <row r="921" ht="76.5" customHeight="1" spans="1:34">
      <c r="A921" s="34"/>
      <c r="B921" s="47"/>
      <c r="C921" s="47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  <c r="AB921" s="34"/>
      <c r="AC921" s="47"/>
      <c r="AD921" s="48"/>
      <c r="AE921" s="48"/>
      <c r="AF921" s="49"/>
      <c r="AG921" s="74"/>
      <c r="AH921" s="34"/>
    </row>
    <row r="922" ht="76.5" customHeight="1" spans="1:34">
      <c r="A922" s="34"/>
      <c r="B922" s="47"/>
      <c r="C922" s="47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  <c r="AB922" s="34"/>
      <c r="AC922" s="47"/>
      <c r="AD922" s="48"/>
      <c r="AE922" s="48"/>
      <c r="AF922" s="49"/>
      <c r="AG922" s="74"/>
      <c r="AH922" s="34"/>
    </row>
    <row r="923" ht="76.5" customHeight="1" spans="1:34">
      <c r="A923" s="34"/>
      <c r="B923" s="47"/>
      <c r="C923" s="47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  <c r="AB923" s="34"/>
      <c r="AC923" s="47"/>
      <c r="AD923" s="48"/>
      <c r="AE923" s="48"/>
      <c r="AF923" s="49"/>
      <c r="AG923" s="74"/>
      <c r="AH923" s="34"/>
    </row>
    <row r="924" ht="76.5" customHeight="1" spans="1:34">
      <c r="A924" s="34"/>
      <c r="B924" s="47"/>
      <c r="C924" s="47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  <c r="AB924" s="34"/>
      <c r="AC924" s="47"/>
      <c r="AD924" s="48"/>
      <c r="AE924" s="48"/>
      <c r="AF924" s="49"/>
      <c r="AG924" s="74"/>
      <c r="AH924" s="34"/>
    </row>
    <row r="925" ht="76.5" customHeight="1" spans="1:34">
      <c r="A925" s="34"/>
      <c r="B925" s="47"/>
      <c r="C925" s="47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  <c r="AB925" s="34"/>
      <c r="AC925" s="47"/>
      <c r="AD925" s="48"/>
      <c r="AE925" s="48"/>
      <c r="AF925" s="49"/>
      <c r="AG925" s="74"/>
      <c r="AH925" s="34"/>
    </row>
    <row r="926" ht="76.5" customHeight="1" spans="1:34">
      <c r="A926" s="34"/>
      <c r="B926" s="47"/>
      <c r="C926" s="47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  <c r="AB926" s="34"/>
      <c r="AC926" s="47"/>
      <c r="AD926" s="48"/>
      <c r="AE926" s="48"/>
      <c r="AF926" s="49"/>
      <c r="AG926" s="74"/>
      <c r="AH926" s="34"/>
    </row>
    <row r="927" ht="76.5" customHeight="1" spans="1:34">
      <c r="A927" s="34"/>
      <c r="B927" s="47"/>
      <c r="C927" s="47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  <c r="AB927" s="34"/>
      <c r="AC927" s="47"/>
      <c r="AD927" s="48"/>
      <c r="AE927" s="48"/>
      <c r="AF927" s="49"/>
      <c r="AG927" s="74"/>
      <c r="AH927" s="34"/>
    </row>
    <row r="928" ht="76.5" customHeight="1" spans="1:34">
      <c r="A928" s="34"/>
      <c r="B928" s="47"/>
      <c r="C928" s="47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  <c r="AB928" s="34"/>
      <c r="AC928" s="47"/>
      <c r="AD928" s="48"/>
      <c r="AE928" s="48"/>
      <c r="AF928" s="49"/>
      <c r="AG928" s="74"/>
      <c r="AH928" s="34"/>
    </row>
    <row r="929" ht="76.5" customHeight="1" spans="1:34">
      <c r="A929" s="34"/>
      <c r="B929" s="47"/>
      <c r="C929" s="47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  <c r="AB929" s="34"/>
      <c r="AC929" s="47"/>
      <c r="AD929" s="48"/>
      <c r="AE929" s="48"/>
      <c r="AF929" s="49"/>
      <c r="AG929" s="74"/>
      <c r="AH929" s="34"/>
    </row>
    <row r="930" ht="76.5" customHeight="1" spans="1:34">
      <c r="A930" s="34"/>
      <c r="B930" s="47"/>
      <c r="C930" s="47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  <c r="AB930" s="34"/>
      <c r="AC930" s="47"/>
      <c r="AD930" s="48"/>
      <c r="AE930" s="48"/>
      <c r="AF930" s="49"/>
      <c r="AG930" s="74"/>
      <c r="AH930" s="34"/>
    </row>
    <row r="931" ht="76.5" customHeight="1" spans="1:34">
      <c r="A931" s="34"/>
      <c r="B931" s="47"/>
      <c r="C931" s="47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  <c r="AB931" s="34"/>
      <c r="AC931" s="47"/>
      <c r="AD931" s="48"/>
      <c r="AE931" s="48"/>
      <c r="AF931" s="49"/>
      <c r="AG931" s="74"/>
      <c r="AH931" s="34"/>
    </row>
    <row r="932" ht="76.5" customHeight="1" spans="1:34">
      <c r="A932" s="34"/>
      <c r="B932" s="47"/>
      <c r="C932" s="47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  <c r="AB932" s="34"/>
      <c r="AC932" s="47"/>
      <c r="AD932" s="48"/>
      <c r="AE932" s="48"/>
      <c r="AF932" s="49"/>
      <c r="AG932" s="74"/>
      <c r="AH932" s="34"/>
    </row>
    <row r="933" ht="76.5" customHeight="1" spans="1:34">
      <c r="A933" s="34"/>
      <c r="B933" s="47"/>
      <c r="C933" s="47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  <c r="AB933" s="34"/>
      <c r="AC933" s="47"/>
      <c r="AD933" s="48"/>
      <c r="AE933" s="48"/>
      <c r="AF933" s="49"/>
      <c r="AG933" s="74"/>
      <c r="AH933" s="34"/>
    </row>
    <row r="934" ht="76.5" customHeight="1" spans="1:34">
      <c r="A934" s="34"/>
      <c r="B934" s="47"/>
      <c r="C934" s="47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  <c r="AB934" s="34"/>
      <c r="AC934" s="47"/>
      <c r="AD934" s="48"/>
      <c r="AE934" s="48"/>
      <c r="AF934" s="49"/>
      <c r="AG934" s="74"/>
      <c r="AH934" s="34"/>
    </row>
    <row r="935" ht="76.5" customHeight="1" spans="1:34">
      <c r="A935" s="34"/>
      <c r="B935" s="47"/>
      <c r="C935" s="47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  <c r="AB935" s="34"/>
      <c r="AC935" s="47"/>
      <c r="AD935" s="48"/>
      <c r="AE935" s="48"/>
      <c r="AF935" s="49"/>
      <c r="AG935" s="74"/>
      <c r="AH935" s="34"/>
    </row>
    <row r="936" ht="76.5" customHeight="1" spans="1:34">
      <c r="A936" s="34"/>
      <c r="B936" s="47"/>
      <c r="C936" s="47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  <c r="AB936" s="34"/>
      <c r="AC936" s="47"/>
      <c r="AD936" s="48"/>
      <c r="AE936" s="48"/>
      <c r="AF936" s="49"/>
      <c r="AG936" s="74"/>
      <c r="AH936" s="34"/>
    </row>
    <row r="937" ht="76.5" customHeight="1" spans="1:34">
      <c r="A937" s="34"/>
      <c r="B937" s="47"/>
      <c r="C937" s="47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  <c r="AB937" s="34"/>
      <c r="AC937" s="47"/>
      <c r="AD937" s="48"/>
      <c r="AE937" s="48"/>
      <c r="AF937" s="49"/>
      <c r="AG937" s="74"/>
      <c r="AH937" s="34"/>
    </row>
    <row r="938" ht="76.5" customHeight="1" spans="1:34">
      <c r="A938" s="34"/>
      <c r="B938" s="47"/>
      <c r="C938" s="47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  <c r="AB938" s="34"/>
      <c r="AC938" s="47"/>
      <c r="AD938" s="48"/>
      <c r="AE938" s="48"/>
      <c r="AF938" s="49"/>
      <c r="AG938" s="74"/>
      <c r="AH938" s="34"/>
    </row>
    <row r="939" ht="76.5" customHeight="1" spans="1:34">
      <c r="A939" s="34"/>
      <c r="B939" s="47"/>
      <c r="C939" s="47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  <c r="AB939" s="34"/>
      <c r="AC939" s="47"/>
      <c r="AD939" s="48"/>
      <c r="AE939" s="48"/>
      <c r="AF939" s="49"/>
      <c r="AG939" s="74"/>
      <c r="AH939" s="34"/>
    </row>
    <row r="940" ht="76.5" customHeight="1" spans="1:34">
      <c r="A940" s="34"/>
      <c r="B940" s="47"/>
      <c r="C940" s="47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  <c r="AB940" s="34"/>
      <c r="AC940" s="47"/>
      <c r="AD940" s="48"/>
      <c r="AE940" s="48"/>
      <c r="AF940" s="49"/>
      <c r="AG940" s="74"/>
      <c r="AH940" s="34"/>
    </row>
    <row r="941" ht="76.5" customHeight="1" spans="1:34">
      <c r="A941" s="34"/>
      <c r="B941" s="47"/>
      <c r="C941" s="47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  <c r="AB941" s="34"/>
      <c r="AC941" s="47"/>
      <c r="AD941" s="48"/>
      <c r="AE941" s="48"/>
      <c r="AF941" s="49"/>
      <c r="AG941" s="74"/>
      <c r="AH941" s="34"/>
    </row>
    <row r="942" ht="76.5" customHeight="1" spans="1:34">
      <c r="A942" s="34"/>
      <c r="B942" s="47"/>
      <c r="C942" s="47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  <c r="AB942" s="34"/>
      <c r="AC942" s="47"/>
      <c r="AD942" s="48"/>
      <c r="AE942" s="48"/>
      <c r="AF942" s="49"/>
      <c r="AG942" s="74"/>
      <c r="AH942" s="34"/>
    </row>
    <row r="943" ht="76.5" customHeight="1" spans="1:34">
      <c r="A943" s="34"/>
      <c r="B943" s="47"/>
      <c r="C943" s="47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  <c r="AB943" s="34"/>
      <c r="AC943" s="47"/>
      <c r="AD943" s="48"/>
      <c r="AE943" s="48"/>
      <c r="AF943" s="49"/>
      <c r="AG943" s="74"/>
      <c r="AH943" s="34"/>
    </row>
    <row r="944" ht="76.5" customHeight="1" spans="1:34">
      <c r="A944" s="34"/>
      <c r="B944" s="47"/>
      <c r="C944" s="47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  <c r="AB944" s="34"/>
      <c r="AC944" s="47"/>
      <c r="AD944" s="48"/>
      <c r="AE944" s="48"/>
      <c r="AF944" s="49"/>
      <c r="AG944" s="74"/>
      <c r="AH944" s="34"/>
    </row>
    <row r="945" ht="76.5" customHeight="1" spans="1:34">
      <c r="A945" s="34"/>
      <c r="B945" s="47"/>
      <c r="C945" s="47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  <c r="AB945" s="34"/>
      <c r="AC945" s="47"/>
      <c r="AD945" s="48"/>
      <c r="AE945" s="48"/>
      <c r="AF945" s="49"/>
      <c r="AG945" s="74"/>
      <c r="AH945" s="34"/>
    </row>
    <row r="946" ht="76.5" customHeight="1" spans="1:34">
      <c r="A946" s="34"/>
      <c r="B946" s="47"/>
      <c r="C946" s="47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  <c r="AB946" s="34"/>
      <c r="AC946" s="47"/>
      <c r="AD946" s="48"/>
      <c r="AE946" s="48"/>
      <c r="AF946" s="49"/>
      <c r="AG946" s="74"/>
      <c r="AH946" s="34"/>
    </row>
    <row r="947" ht="76.5" customHeight="1" spans="1:34">
      <c r="A947" s="34"/>
      <c r="B947" s="47"/>
      <c r="C947" s="47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  <c r="AB947" s="34"/>
      <c r="AC947" s="47"/>
      <c r="AD947" s="48"/>
      <c r="AE947" s="48"/>
      <c r="AF947" s="49"/>
      <c r="AG947" s="74"/>
      <c r="AH947" s="34"/>
    </row>
    <row r="948" ht="76.5" customHeight="1" spans="1:34">
      <c r="A948" s="34"/>
      <c r="B948" s="47"/>
      <c r="C948" s="47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  <c r="AB948" s="34"/>
      <c r="AC948" s="47"/>
      <c r="AD948" s="48"/>
      <c r="AE948" s="48"/>
      <c r="AF948" s="49"/>
      <c r="AG948" s="74"/>
      <c r="AH948" s="34"/>
    </row>
    <row r="949" ht="76.5" customHeight="1" spans="1:34">
      <c r="A949" s="34"/>
      <c r="B949" s="47"/>
      <c r="C949" s="47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  <c r="AB949" s="34"/>
      <c r="AC949" s="47"/>
      <c r="AD949" s="48"/>
      <c r="AE949" s="48"/>
      <c r="AF949" s="49"/>
      <c r="AG949" s="74"/>
      <c r="AH949" s="34"/>
    </row>
    <row r="950" ht="76.5" customHeight="1" spans="1:34">
      <c r="A950" s="34"/>
      <c r="B950" s="47"/>
      <c r="C950" s="47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  <c r="AB950" s="34"/>
      <c r="AC950" s="47"/>
      <c r="AD950" s="48"/>
      <c r="AE950" s="48"/>
      <c r="AF950" s="49"/>
      <c r="AG950" s="74"/>
      <c r="AH950" s="34"/>
    </row>
    <row r="951" ht="76.5" customHeight="1" spans="1:34">
      <c r="A951" s="34"/>
      <c r="B951" s="47"/>
      <c r="C951" s="47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  <c r="AB951" s="34"/>
      <c r="AC951" s="47"/>
      <c r="AD951" s="48"/>
      <c r="AE951" s="48"/>
      <c r="AF951" s="49"/>
      <c r="AG951" s="74"/>
      <c r="AH951" s="34"/>
    </row>
    <row r="952" ht="76.5" customHeight="1" spans="1:34">
      <c r="A952" s="34"/>
      <c r="B952" s="47"/>
      <c r="C952" s="47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  <c r="AB952" s="34"/>
      <c r="AC952" s="47"/>
      <c r="AD952" s="48"/>
      <c r="AE952" s="48"/>
      <c r="AF952" s="49"/>
      <c r="AG952" s="74"/>
      <c r="AH952" s="34"/>
    </row>
    <row r="953" ht="76.5" customHeight="1" spans="1:34">
      <c r="A953" s="34"/>
      <c r="B953" s="47"/>
      <c r="C953" s="47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  <c r="AB953" s="34"/>
      <c r="AC953" s="47"/>
      <c r="AD953" s="48"/>
      <c r="AE953" s="48"/>
      <c r="AF953" s="49"/>
      <c r="AG953" s="74"/>
      <c r="AH953" s="34"/>
    </row>
    <row r="954" ht="76.5" customHeight="1" spans="1:34">
      <c r="A954" s="34"/>
      <c r="B954" s="47"/>
      <c r="C954" s="47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  <c r="AB954" s="34"/>
      <c r="AC954" s="47"/>
      <c r="AD954" s="48"/>
      <c r="AE954" s="48"/>
      <c r="AF954" s="49"/>
      <c r="AG954" s="74"/>
      <c r="AH954" s="34"/>
    </row>
    <row r="955" ht="76.5" customHeight="1" spans="1:34">
      <c r="A955" s="34"/>
      <c r="B955" s="47"/>
      <c r="C955" s="47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  <c r="AB955" s="34"/>
      <c r="AC955" s="47"/>
      <c r="AD955" s="48"/>
      <c r="AE955" s="48"/>
      <c r="AF955" s="49"/>
      <c r="AG955" s="74"/>
      <c r="AH955" s="34"/>
    </row>
    <row r="956" ht="76.5" customHeight="1" spans="1:34">
      <c r="A956" s="34"/>
      <c r="B956" s="47"/>
      <c r="C956" s="47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  <c r="AB956" s="34"/>
      <c r="AC956" s="47"/>
      <c r="AD956" s="48"/>
      <c r="AE956" s="48"/>
      <c r="AF956" s="49"/>
      <c r="AG956" s="74"/>
      <c r="AH956" s="34"/>
    </row>
    <row r="957" ht="76.5" customHeight="1" spans="1:34">
      <c r="A957" s="34"/>
      <c r="B957" s="47"/>
      <c r="C957" s="47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  <c r="AB957" s="34"/>
      <c r="AC957" s="47"/>
      <c r="AD957" s="48"/>
      <c r="AE957" s="48"/>
      <c r="AF957" s="49"/>
      <c r="AG957" s="74"/>
      <c r="AH957" s="34"/>
    </row>
    <row r="958" ht="76.5" customHeight="1" spans="1:34">
      <c r="A958" s="34"/>
      <c r="B958" s="47"/>
      <c r="C958" s="47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  <c r="AB958" s="34"/>
      <c r="AC958" s="47"/>
      <c r="AD958" s="48"/>
      <c r="AE958" s="48"/>
      <c r="AF958" s="49"/>
      <c r="AG958" s="74"/>
      <c r="AH958" s="34"/>
    </row>
    <row r="959" ht="76.5" customHeight="1" spans="1:34">
      <c r="A959" s="34"/>
      <c r="B959" s="47"/>
      <c r="C959" s="47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  <c r="AB959" s="34"/>
      <c r="AC959" s="47"/>
      <c r="AD959" s="48"/>
      <c r="AE959" s="48"/>
      <c r="AF959" s="49"/>
      <c r="AG959" s="74"/>
      <c r="AH959" s="34"/>
    </row>
    <row r="960" ht="76.5" customHeight="1" spans="1:34">
      <c r="A960" s="34"/>
      <c r="B960" s="47"/>
      <c r="C960" s="47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  <c r="AB960" s="34"/>
      <c r="AC960" s="47"/>
      <c r="AD960" s="48"/>
      <c r="AE960" s="48"/>
      <c r="AF960" s="49"/>
      <c r="AG960" s="74"/>
      <c r="AH960" s="34"/>
    </row>
    <row r="961" ht="76.5" customHeight="1" spans="1:34">
      <c r="A961" s="34"/>
      <c r="B961" s="47"/>
      <c r="C961" s="47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  <c r="AB961" s="34"/>
      <c r="AC961" s="47"/>
      <c r="AD961" s="48"/>
      <c r="AE961" s="48"/>
      <c r="AF961" s="49"/>
      <c r="AG961" s="74"/>
      <c r="AH961" s="34"/>
    </row>
    <row r="962" ht="76.5" customHeight="1" spans="1:34">
      <c r="A962" s="34"/>
      <c r="B962" s="47"/>
      <c r="C962" s="47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  <c r="AB962" s="34"/>
      <c r="AC962" s="47"/>
      <c r="AD962" s="48"/>
      <c r="AE962" s="48"/>
      <c r="AF962" s="49"/>
      <c r="AG962" s="74"/>
      <c r="AH962" s="34"/>
    </row>
    <row r="963" ht="76.5" customHeight="1" spans="1:34">
      <c r="A963" s="34"/>
      <c r="B963" s="47"/>
      <c r="C963" s="47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  <c r="AB963" s="34"/>
      <c r="AC963" s="47"/>
      <c r="AD963" s="48"/>
      <c r="AE963" s="48"/>
      <c r="AF963" s="49"/>
      <c r="AG963" s="74"/>
      <c r="AH963" s="34"/>
    </row>
    <row r="964" ht="76.5" customHeight="1" spans="1:34">
      <c r="A964" s="34"/>
      <c r="B964" s="47"/>
      <c r="C964" s="47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  <c r="AB964" s="34"/>
      <c r="AC964" s="47"/>
      <c r="AD964" s="48"/>
      <c r="AE964" s="48"/>
      <c r="AF964" s="49"/>
      <c r="AG964" s="74"/>
      <c r="AH964" s="34"/>
    </row>
    <row r="965" ht="76.5" customHeight="1" spans="1:34">
      <c r="A965" s="34"/>
      <c r="B965" s="47"/>
      <c r="C965" s="47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  <c r="AB965" s="34"/>
      <c r="AC965" s="47"/>
      <c r="AD965" s="48"/>
      <c r="AE965" s="48"/>
      <c r="AF965" s="49"/>
      <c r="AG965" s="74"/>
      <c r="AH965" s="34"/>
    </row>
    <row r="966" ht="76.5" customHeight="1" spans="1:34">
      <c r="A966" s="34"/>
      <c r="B966" s="47"/>
      <c r="C966" s="47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  <c r="AB966" s="34"/>
      <c r="AC966" s="47"/>
      <c r="AD966" s="48"/>
      <c r="AE966" s="48"/>
      <c r="AF966" s="49"/>
      <c r="AG966" s="74"/>
      <c r="AH966" s="34"/>
    </row>
    <row r="967" ht="76.5" customHeight="1" spans="1:34">
      <c r="A967" s="34"/>
      <c r="B967" s="47"/>
      <c r="C967" s="47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  <c r="AB967" s="34"/>
      <c r="AC967" s="47"/>
      <c r="AD967" s="48"/>
      <c r="AE967" s="48"/>
      <c r="AF967" s="49"/>
      <c r="AG967" s="74"/>
      <c r="AH967" s="34"/>
    </row>
    <row r="968" ht="76.5" customHeight="1" spans="1:34">
      <c r="A968" s="34"/>
      <c r="B968" s="47"/>
      <c r="C968" s="47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  <c r="AB968" s="34"/>
      <c r="AC968" s="47"/>
      <c r="AD968" s="48"/>
      <c r="AE968" s="48"/>
      <c r="AF968" s="49"/>
      <c r="AG968" s="74"/>
      <c r="AH968" s="34"/>
    </row>
    <row r="969" ht="76.5" customHeight="1" spans="1:34">
      <c r="A969" s="34"/>
      <c r="B969" s="47"/>
      <c r="C969" s="47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  <c r="AB969" s="34"/>
      <c r="AC969" s="47"/>
      <c r="AD969" s="48"/>
      <c r="AE969" s="48"/>
      <c r="AF969" s="49"/>
      <c r="AG969" s="74"/>
      <c r="AH969" s="34"/>
    </row>
    <row r="970" ht="76.5" customHeight="1" spans="1:34">
      <c r="A970" s="34"/>
      <c r="B970" s="47"/>
      <c r="C970" s="47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  <c r="AB970" s="34"/>
      <c r="AC970" s="47"/>
      <c r="AD970" s="48"/>
      <c r="AE970" s="48"/>
      <c r="AF970" s="49"/>
      <c r="AG970" s="74"/>
      <c r="AH970" s="34"/>
    </row>
    <row r="971" ht="76.5" customHeight="1" spans="1:34">
      <c r="A971" s="34"/>
      <c r="B971" s="47"/>
      <c r="C971" s="47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  <c r="AB971" s="34"/>
      <c r="AC971" s="47"/>
      <c r="AD971" s="48"/>
      <c r="AE971" s="48"/>
      <c r="AF971" s="49"/>
      <c r="AG971" s="74"/>
      <c r="AH971" s="34"/>
    </row>
    <row r="972" ht="76.5" customHeight="1" spans="1:34">
      <c r="A972" s="34"/>
      <c r="B972" s="47"/>
      <c r="C972" s="47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  <c r="AB972" s="34"/>
      <c r="AC972" s="47"/>
      <c r="AD972" s="48"/>
      <c r="AE972" s="48"/>
      <c r="AF972" s="49"/>
      <c r="AG972" s="74"/>
      <c r="AH972" s="34"/>
    </row>
    <row r="973" ht="76.5" customHeight="1" spans="1:34">
      <c r="A973" s="34"/>
      <c r="B973" s="47"/>
      <c r="C973" s="47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  <c r="AB973" s="34"/>
      <c r="AC973" s="47"/>
      <c r="AD973" s="48"/>
      <c r="AE973" s="48"/>
      <c r="AF973" s="49"/>
      <c r="AG973" s="74"/>
      <c r="AH973" s="34"/>
    </row>
    <row r="974" ht="76.5" customHeight="1" spans="1:34">
      <c r="A974" s="34"/>
      <c r="B974" s="47"/>
      <c r="C974" s="47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  <c r="AB974" s="34"/>
      <c r="AC974" s="47"/>
      <c r="AD974" s="48"/>
      <c r="AE974" s="48"/>
      <c r="AF974" s="49"/>
      <c r="AG974" s="74"/>
      <c r="AH974" s="34"/>
    </row>
    <row r="975" ht="76.5" customHeight="1" spans="1:34">
      <c r="A975" s="34"/>
      <c r="B975" s="47"/>
      <c r="C975" s="47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  <c r="AA975" s="34"/>
      <c r="AB975" s="34"/>
      <c r="AC975" s="47"/>
      <c r="AD975" s="48"/>
      <c r="AE975" s="48"/>
      <c r="AF975" s="49"/>
      <c r="AG975" s="74"/>
      <c r="AH975" s="34"/>
    </row>
    <row r="976" ht="76.5" customHeight="1" spans="1:34">
      <c r="A976" s="34"/>
      <c r="B976" s="47"/>
      <c r="C976" s="47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  <c r="AA976" s="34"/>
      <c r="AB976" s="34"/>
      <c r="AC976" s="47"/>
      <c r="AD976" s="48"/>
      <c r="AE976" s="48"/>
      <c r="AF976" s="49"/>
      <c r="AG976" s="74"/>
      <c r="AH976" s="34"/>
    </row>
    <row r="977" ht="76.5" customHeight="1" spans="1:34">
      <c r="A977" s="34"/>
      <c r="B977" s="47"/>
      <c r="C977" s="47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4"/>
      <c r="AB977" s="34"/>
      <c r="AC977" s="47"/>
      <c r="AD977" s="48"/>
      <c r="AE977" s="48"/>
      <c r="AF977" s="49"/>
      <c r="AG977" s="74"/>
      <c r="AH977" s="34"/>
    </row>
    <row r="978" ht="76.5" customHeight="1" spans="1:34">
      <c r="A978" s="34"/>
      <c r="B978" s="47"/>
      <c r="C978" s="47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  <c r="AA978" s="34"/>
      <c r="AB978" s="34"/>
      <c r="AC978" s="47"/>
      <c r="AD978" s="48"/>
      <c r="AE978" s="48"/>
      <c r="AF978" s="49"/>
      <c r="AG978" s="74"/>
      <c r="AH978" s="34"/>
    </row>
    <row r="979" ht="76.5" customHeight="1" spans="1:34">
      <c r="A979" s="34"/>
      <c r="B979" s="47"/>
      <c r="C979" s="47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  <c r="AA979" s="34"/>
      <c r="AB979" s="34"/>
      <c r="AC979" s="47"/>
      <c r="AD979" s="48"/>
      <c r="AE979" s="48"/>
      <c r="AF979" s="49"/>
      <c r="AG979" s="74"/>
      <c r="AH979" s="34"/>
    </row>
    <row r="980" ht="76.5" customHeight="1" spans="1:34">
      <c r="A980" s="34"/>
      <c r="B980" s="47"/>
      <c r="C980" s="47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  <c r="AA980" s="34"/>
      <c r="AB980" s="34"/>
      <c r="AC980" s="47"/>
      <c r="AD980" s="48"/>
      <c r="AE980" s="48"/>
      <c r="AF980" s="49"/>
      <c r="AG980" s="74"/>
      <c r="AH980" s="34"/>
    </row>
    <row r="981" ht="76.5" customHeight="1" spans="1:34">
      <c r="A981" s="34"/>
      <c r="B981" s="47"/>
      <c r="C981" s="47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  <c r="AA981" s="34"/>
      <c r="AB981" s="34"/>
      <c r="AC981" s="47"/>
      <c r="AD981" s="48"/>
      <c r="AE981" s="48"/>
      <c r="AF981" s="49"/>
      <c r="AG981" s="74"/>
      <c r="AH981" s="34"/>
    </row>
    <row r="982" ht="76.5" customHeight="1" spans="1:34">
      <c r="A982" s="34"/>
      <c r="B982" s="47"/>
      <c r="C982" s="47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  <c r="AA982" s="34"/>
      <c r="AB982" s="34"/>
      <c r="AC982" s="47"/>
      <c r="AD982" s="48"/>
      <c r="AE982" s="48"/>
      <c r="AF982" s="49"/>
      <c r="AG982" s="74"/>
      <c r="AH982" s="34"/>
    </row>
    <row r="983" ht="76.5" customHeight="1" spans="1:34">
      <c r="A983" s="34"/>
      <c r="B983" s="47"/>
      <c r="C983" s="47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  <c r="AA983" s="34"/>
      <c r="AB983" s="34"/>
      <c r="AC983" s="47"/>
      <c r="AD983" s="48"/>
      <c r="AE983" s="48"/>
      <c r="AF983" s="49"/>
      <c r="AG983" s="74"/>
      <c r="AH983" s="34"/>
    </row>
    <row r="984" ht="76.5" customHeight="1" spans="1:34">
      <c r="A984" s="34"/>
      <c r="B984" s="47"/>
      <c r="C984" s="47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  <c r="AA984" s="34"/>
      <c r="AB984" s="34"/>
      <c r="AC984" s="47"/>
      <c r="AD984" s="48"/>
      <c r="AE984" s="48"/>
      <c r="AF984" s="49"/>
      <c r="AG984" s="74"/>
      <c r="AH984" s="34"/>
    </row>
    <row r="985" ht="76.5" customHeight="1" spans="1:34">
      <c r="A985" s="34"/>
      <c r="B985" s="47"/>
      <c r="C985" s="47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  <c r="AA985" s="34"/>
      <c r="AB985" s="34"/>
      <c r="AC985" s="47"/>
      <c r="AD985" s="48"/>
      <c r="AE985" s="48"/>
      <c r="AF985" s="49"/>
      <c r="AG985" s="74"/>
      <c r="AH985" s="34"/>
    </row>
    <row r="986" ht="76.5" customHeight="1" spans="1:34">
      <c r="A986" s="34"/>
      <c r="B986" s="47"/>
      <c r="C986" s="47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  <c r="AA986" s="34"/>
      <c r="AB986" s="34"/>
      <c r="AC986" s="47"/>
      <c r="AD986" s="48"/>
      <c r="AE986" s="48"/>
      <c r="AF986" s="49"/>
      <c r="AG986" s="74"/>
      <c r="AH986" s="34"/>
    </row>
    <row r="987" ht="76.5" customHeight="1" spans="1:34">
      <c r="A987" s="34"/>
      <c r="B987" s="47"/>
      <c r="C987" s="47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  <c r="AA987" s="34"/>
      <c r="AB987" s="34"/>
      <c r="AC987" s="47"/>
      <c r="AD987" s="48"/>
      <c r="AE987" s="48"/>
      <c r="AF987" s="49"/>
      <c r="AG987" s="74"/>
      <c r="AH987" s="34"/>
    </row>
    <row r="988" ht="76.5" customHeight="1" spans="1:34">
      <c r="A988" s="34"/>
      <c r="B988" s="47"/>
      <c r="C988" s="47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  <c r="AA988" s="34"/>
      <c r="AB988" s="34"/>
      <c r="AC988" s="47"/>
      <c r="AD988" s="48"/>
      <c r="AE988" s="48"/>
      <c r="AF988" s="49"/>
      <c r="AG988" s="74"/>
      <c r="AH988" s="34"/>
    </row>
    <row r="989" ht="76.5" customHeight="1" spans="1:34">
      <c r="A989" s="34"/>
      <c r="B989" s="47"/>
      <c r="C989" s="47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  <c r="AA989" s="34"/>
      <c r="AB989" s="34"/>
      <c r="AC989" s="47"/>
      <c r="AD989" s="48"/>
      <c r="AE989" s="48"/>
      <c r="AF989" s="49"/>
      <c r="AG989" s="74"/>
      <c r="AH989" s="34"/>
    </row>
    <row r="990" ht="76.5" customHeight="1" spans="1:34">
      <c r="A990" s="34"/>
      <c r="B990" s="47"/>
      <c r="C990" s="47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  <c r="AA990" s="34"/>
      <c r="AB990" s="34"/>
      <c r="AC990" s="47"/>
      <c r="AD990" s="48"/>
      <c r="AE990" s="48"/>
      <c r="AF990" s="49"/>
      <c r="AG990" s="74"/>
      <c r="AH990" s="34"/>
    </row>
    <row r="991" ht="76.5" customHeight="1" spans="1:34">
      <c r="A991" s="34"/>
      <c r="B991" s="47"/>
      <c r="C991" s="47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  <c r="AA991" s="34"/>
      <c r="AB991" s="34"/>
      <c r="AC991" s="47"/>
      <c r="AD991" s="48"/>
      <c r="AE991" s="48"/>
      <c r="AF991" s="49"/>
      <c r="AG991" s="74"/>
      <c r="AH991" s="34"/>
    </row>
    <row r="992" ht="76.5" customHeight="1" spans="1:34">
      <c r="A992" s="34"/>
      <c r="B992" s="47"/>
      <c r="C992" s="47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  <c r="AA992" s="34"/>
      <c r="AB992" s="34"/>
      <c r="AC992" s="47"/>
      <c r="AD992" s="48"/>
      <c r="AE992" s="48"/>
      <c r="AF992" s="49"/>
      <c r="AG992" s="74"/>
      <c r="AH992" s="34"/>
    </row>
  </sheetData>
  <autoFilter xmlns:etc="http://www.wps.cn/officeDocument/2017/etCustomData" ref="B4:AG104" etc:filterBottomFollowUsedRange="0">
    <sortState ref="B4:AG104">
      <sortCondition ref="AC4:AC104" descending="1"/>
    </sortState>
    <extLst/>
  </autoFilter>
  <mergeCells count="2">
    <mergeCell ref="AC2:AG2"/>
    <mergeCell ref="D4:AB4"/>
  </mergeCells>
  <conditionalFormatting sqref="C$1:C$1048576">
    <cfRule type="duplicateValues" dxfId="0" priority="1"/>
  </conditionalFormatting>
  <pageMargins left="0.7" right="0.7" top="0.75" bottom="0.75" header="0" footer="0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52"/>
  <sheetViews>
    <sheetView workbookViewId="0">
      <pane ySplit="2" topLeftCell="A340" activePane="bottomLeft" state="frozen"/>
      <selection/>
      <selection pane="bottomLeft" activeCell="F1" sqref="F1"/>
    </sheetView>
  </sheetViews>
  <sheetFormatPr defaultColWidth="14.5047619047619" defaultRowHeight="15" customHeight="1"/>
  <cols>
    <col min="1" max="1" width="10.8285714285714" customWidth="1"/>
    <col min="2" max="2" width="13.1619047619048" customWidth="1"/>
    <col min="3" max="3" width="13.5047619047619" customWidth="1"/>
    <col min="4" max="4" width="12.1619047619048" customWidth="1"/>
    <col min="5" max="5" width="17" customWidth="1"/>
    <col min="6" max="6" width="10.8285714285714" customWidth="1"/>
    <col min="7" max="7" width="9" customWidth="1"/>
    <col min="8" max="25" width="10.8285714285714" customWidth="1"/>
  </cols>
  <sheetData>
    <row r="1" ht="15.75" spans="1:25">
      <c r="A1" s="1"/>
      <c r="B1" s="1"/>
      <c r="C1" s="1"/>
      <c r="D1" s="1"/>
      <c r="E1" s="1"/>
      <c r="F1" s="2">
        <f>SUM(F3:F386)</f>
        <v>961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5.75" spans="1:25">
      <c r="A2" s="1"/>
      <c r="B2" s="3" t="s">
        <v>115</v>
      </c>
      <c r="C2" s="4" t="s">
        <v>116</v>
      </c>
      <c r="D2" s="4" t="s">
        <v>4</v>
      </c>
      <c r="E2" s="4" t="s">
        <v>117</v>
      </c>
      <c r="F2" s="5" t="s">
        <v>6</v>
      </c>
      <c r="G2" s="6" t="s">
        <v>118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A3" s="1"/>
      <c r="B3" s="7">
        <v>739980412823</v>
      </c>
      <c r="C3" s="8" t="s">
        <v>119</v>
      </c>
      <c r="D3" s="8" t="s">
        <v>44</v>
      </c>
      <c r="E3" s="8" t="s">
        <v>120</v>
      </c>
      <c r="F3" s="8">
        <v>2</v>
      </c>
      <c r="G3" s="8">
        <v>42.5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1"/>
      <c r="B4" s="9">
        <v>739980412830</v>
      </c>
      <c r="C4" s="10" t="s">
        <v>119</v>
      </c>
      <c r="D4" s="10" t="s">
        <v>44</v>
      </c>
      <c r="E4" s="8" t="s">
        <v>121</v>
      </c>
      <c r="F4" s="10">
        <v>2</v>
      </c>
      <c r="G4" s="10">
        <v>43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>
      <c r="A5" s="1"/>
      <c r="B5" s="9">
        <v>739980412854</v>
      </c>
      <c r="C5" s="10" t="s">
        <v>119</v>
      </c>
      <c r="D5" s="10" t="s">
        <v>44</v>
      </c>
      <c r="E5" s="8" t="s">
        <v>122</v>
      </c>
      <c r="F5" s="10">
        <v>2</v>
      </c>
      <c r="G5" s="10">
        <v>44.5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>
      <c r="A6" s="1"/>
      <c r="B6" s="9">
        <v>739980412861</v>
      </c>
      <c r="C6" s="10" t="s">
        <v>119</v>
      </c>
      <c r="D6" s="10" t="s">
        <v>44</v>
      </c>
      <c r="E6" s="8" t="s">
        <v>123</v>
      </c>
      <c r="F6" s="10">
        <v>3</v>
      </c>
      <c r="G6" s="10">
        <v>45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>
      <c r="A7" s="1"/>
      <c r="B7" s="9">
        <v>739980814610</v>
      </c>
      <c r="C7" s="10" t="s">
        <v>119</v>
      </c>
      <c r="D7" s="10" t="s">
        <v>57</v>
      </c>
      <c r="E7" s="8" t="s">
        <v>124</v>
      </c>
      <c r="F7" s="10">
        <v>1</v>
      </c>
      <c r="G7" s="10">
        <v>41.5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>
      <c r="A8" s="1"/>
      <c r="B8" s="9">
        <v>739980814627</v>
      </c>
      <c r="C8" s="10" t="s">
        <v>119</v>
      </c>
      <c r="D8" s="10" t="s">
        <v>57</v>
      </c>
      <c r="E8" s="8" t="s">
        <v>125</v>
      </c>
      <c r="F8" s="10">
        <v>2</v>
      </c>
      <c r="G8" s="10">
        <v>42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>
      <c r="A9" s="1"/>
      <c r="B9" s="9">
        <v>739980814641</v>
      </c>
      <c r="C9" s="10" t="s">
        <v>119</v>
      </c>
      <c r="D9" s="10" t="s">
        <v>57</v>
      </c>
      <c r="E9" s="8" t="s">
        <v>126</v>
      </c>
      <c r="F9" s="10">
        <v>1</v>
      </c>
      <c r="G9" s="10">
        <v>43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>
      <c r="A10" s="1"/>
      <c r="B10" s="9">
        <v>739980814689</v>
      </c>
      <c r="C10" s="10" t="s">
        <v>119</v>
      </c>
      <c r="D10" s="10" t="s">
        <v>57</v>
      </c>
      <c r="E10" s="8" t="s">
        <v>127</v>
      </c>
      <c r="F10" s="10">
        <v>1</v>
      </c>
      <c r="G10" s="10">
        <v>46.5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>
      <c r="A11" s="1"/>
      <c r="B11" s="9">
        <v>194768567278</v>
      </c>
      <c r="C11" s="10" t="s">
        <v>119</v>
      </c>
      <c r="D11" s="11" t="s">
        <v>99</v>
      </c>
      <c r="E11" s="8" t="s">
        <v>128</v>
      </c>
      <c r="F11" s="10">
        <v>1</v>
      </c>
      <c r="G11" s="10">
        <v>40.5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>
      <c r="A12" s="1"/>
      <c r="B12" s="9">
        <v>194768567285</v>
      </c>
      <c r="C12" s="10" t="s">
        <v>119</v>
      </c>
      <c r="D12" s="11" t="s">
        <v>99</v>
      </c>
      <c r="E12" s="8" t="s">
        <v>129</v>
      </c>
      <c r="F12" s="10">
        <v>1</v>
      </c>
      <c r="G12" s="10">
        <v>41.5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>
      <c r="A13" s="1"/>
      <c r="B13" s="9">
        <v>196652923375</v>
      </c>
      <c r="C13" s="11" t="s">
        <v>119</v>
      </c>
      <c r="D13" s="11" t="s">
        <v>36</v>
      </c>
      <c r="E13" s="8" t="s">
        <v>130</v>
      </c>
      <c r="F13" s="10">
        <v>1</v>
      </c>
      <c r="G13" s="10">
        <v>40.5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>
      <c r="A14" s="1"/>
      <c r="B14" s="9">
        <v>196652923382</v>
      </c>
      <c r="C14" s="11" t="s">
        <v>119</v>
      </c>
      <c r="D14" s="11" t="s">
        <v>36</v>
      </c>
      <c r="E14" s="8" t="s">
        <v>131</v>
      </c>
      <c r="F14" s="10">
        <v>1</v>
      </c>
      <c r="G14" s="10">
        <v>41.5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>
      <c r="A15" s="1"/>
      <c r="B15" s="9">
        <v>196652923399</v>
      </c>
      <c r="C15" s="11" t="s">
        <v>119</v>
      </c>
      <c r="D15" s="11" t="s">
        <v>36</v>
      </c>
      <c r="E15" s="8" t="s">
        <v>132</v>
      </c>
      <c r="F15" s="10">
        <v>1</v>
      </c>
      <c r="G15" s="10">
        <v>42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>
      <c r="A16" s="1"/>
      <c r="B16" s="9">
        <v>196652923405</v>
      </c>
      <c r="C16" s="11" t="s">
        <v>119</v>
      </c>
      <c r="D16" s="11" t="s">
        <v>36</v>
      </c>
      <c r="E16" s="8" t="s">
        <v>133</v>
      </c>
      <c r="F16" s="10">
        <v>2</v>
      </c>
      <c r="G16" s="10">
        <v>42.5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1"/>
      <c r="B17" s="9">
        <v>196652923412</v>
      </c>
      <c r="C17" s="11" t="s">
        <v>119</v>
      </c>
      <c r="D17" s="11" t="s">
        <v>36</v>
      </c>
      <c r="E17" s="8" t="s">
        <v>134</v>
      </c>
      <c r="F17" s="10">
        <v>2</v>
      </c>
      <c r="G17" s="10">
        <v>43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1"/>
      <c r="B18" s="9">
        <v>196652923429</v>
      </c>
      <c r="C18" s="11" t="s">
        <v>119</v>
      </c>
      <c r="D18" s="11" t="s">
        <v>36</v>
      </c>
      <c r="E18" s="8" t="s">
        <v>135</v>
      </c>
      <c r="F18" s="10">
        <v>2</v>
      </c>
      <c r="G18" s="10">
        <v>44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1"/>
      <c r="B19" s="9">
        <v>196652923436</v>
      </c>
      <c r="C19" s="11" t="s">
        <v>119</v>
      </c>
      <c r="D19" s="11" t="s">
        <v>36</v>
      </c>
      <c r="E19" s="8" t="s">
        <v>136</v>
      </c>
      <c r="F19" s="10">
        <v>1</v>
      </c>
      <c r="G19" s="10">
        <v>44.5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>
      <c r="A20" s="1"/>
      <c r="B20" s="9">
        <v>196652923443</v>
      </c>
      <c r="C20" s="11" t="s">
        <v>119</v>
      </c>
      <c r="D20" s="11" t="s">
        <v>36</v>
      </c>
      <c r="E20" s="8" t="s">
        <v>137</v>
      </c>
      <c r="F20" s="10">
        <v>1</v>
      </c>
      <c r="G20" s="10">
        <v>45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5.75" customHeight="1" spans="1:25">
      <c r="A21" s="1"/>
      <c r="B21" s="9">
        <v>196652923467</v>
      </c>
      <c r="C21" s="11" t="s">
        <v>119</v>
      </c>
      <c r="D21" s="11" t="s">
        <v>36</v>
      </c>
      <c r="E21" s="8" t="s">
        <v>138</v>
      </c>
      <c r="F21" s="10">
        <v>1</v>
      </c>
      <c r="G21" s="10">
        <v>46.5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15.75" customHeight="1" spans="1:25">
      <c r="A22" s="1"/>
      <c r="B22" s="9">
        <v>196652922620</v>
      </c>
      <c r="C22" s="11" t="s">
        <v>119</v>
      </c>
      <c r="D22" s="11" t="s">
        <v>30</v>
      </c>
      <c r="E22" s="8" t="s">
        <v>139</v>
      </c>
      <c r="F22" s="10">
        <v>1</v>
      </c>
      <c r="G22" s="10">
        <v>40.5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15.75" customHeight="1" spans="1:25">
      <c r="A23" s="1"/>
      <c r="B23" s="9">
        <v>196652922637</v>
      </c>
      <c r="C23" s="11" t="s">
        <v>119</v>
      </c>
      <c r="D23" s="11" t="s">
        <v>30</v>
      </c>
      <c r="E23" s="8" t="s">
        <v>140</v>
      </c>
      <c r="F23" s="10">
        <v>1</v>
      </c>
      <c r="G23" s="10">
        <v>41.5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15.75" customHeight="1" spans="1:25">
      <c r="A24" s="1"/>
      <c r="B24" s="9">
        <v>196652922644</v>
      </c>
      <c r="C24" s="11" t="s">
        <v>119</v>
      </c>
      <c r="D24" s="11" t="s">
        <v>30</v>
      </c>
      <c r="E24" s="8" t="s">
        <v>141</v>
      </c>
      <c r="F24" s="10">
        <v>1</v>
      </c>
      <c r="G24" s="10">
        <v>42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15.75" customHeight="1" spans="1:25">
      <c r="A25" s="1"/>
      <c r="B25" s="9">
        <v>196652922651</v>
      </c>
      <c r="C25" s="11" t="s">
        <v>119</v>
      </c>
      <c r="D25" s="11" t="s">
        <v>30</v>
      </c>
      <c r="E25" s="8" t="s">
        <v>142</v>
      </c>
      <c r="F25" s="10">
        <v>2</v>
      </c>
      <c r="G25" s="10">
        <v>42.5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5.75" customHeight="1" spans="1:25">
      <c r="A26" s="1"/>
      <c r="B26" s="9">
        <v>196652922668</v>
      </c>
      <c r="C26" s="11" t="s">
        <v>119</v>
      </c>
      <c r="D26" s="11" t="s">
        <v>30</v>
      </c>
      <c r="E26" s="8" t="s">
        <v>143</v>
      </c>
      <c r="F26" s="10">
        <v>3</v>
      </c>
      <c r="G26" s="10">
        <v>43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15.75" customHeight="1" spans="1:25">
      <c r="A27" s="1"/>
      <c r="B27" s="9">
        <v>196652922675</v>
      </c>
      <c r="C27" s="11" t="s">
        <v>119</v>
      </c>
      <c r="D27" s="11" t="s">
        <v>30</v>
      </c>
      <c r="E27" s="8" t="s">
        <v>144</v>
      </c>
      <c r="F27" s="10">
        <v>4</v>
      </c>
      <c r="G27" s="10">
        <v>44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5.75" customHeight="1" spans="1:25">
      <c r="A28" s="1"/>
      <c r="B28" s="9">
        <v>196652922682</v>
      </c>
      <c r="C28" s="11" t="s">
        <v>119</v>
      </c>
      <c r="D28" s="11" t="s">
        <v>30</v>
      </c>
      <c r="E28" s="8" t="s">
        <v>145</v>
      </c>
      <c r="F28" s="10">
        <v>1</v>
      </c>
      <c r="G28" s="10">
        <v>44.5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5.75" customHeight="1" spans="1:25">
      <c r="A29" s="1"/>
      <c r="B29" s="9">
        <v>196652922699</v>
      </c>
      <c r="C29" s="11" t="s">
        <v>119</v>
      </c>
      <c r="D29" s="11" t="s">
        <v>30</v>
      </c>
      <c r="E29" s="8" t="s">
        <v>146</v>
      </c>
      <c r="F29" s="10">
        <v>1</v>
      </c>
      <c r="G29" s="10">
        <v>45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15.75" customHeight="1" spans="1:25">
      <c r="A30" s="1"/>
      <c r="B30" s="9">
        <v>196652922712</v>
      </c>
      <c r="C30" s="11" t="s">
        <v>119</v>
      </c>
      <c r="D30" s="11" t="s">
        <v>30</v>
      </c>
      <c r="E30" s="8" t="s">
        <v>147</v>
      </c>
      <c r="F30" s="10">
        <v>1</v>
      </c>
      <c r="G30" s="10">
        <v>46.5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15.75" customHeight="1" spans="1:25">
      <c r="A31" s="1"/>
      <c r="B31" s="12">
        <v>196432116683</v>
      </c>
      <c r="C31" s="13" t="s">
        <v>119</v>
      </c>
      <c r="D31" s="13" t="s">
        <v>11</v>
      </c>
      <c r="E31" s="8" t="s">
        <v>148</v>
      </c>
      <c r="F31" s="13">
        <v>1</v>
      </c>
      <c r="G31" s="13">
        <v>37.5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5.75" customHeight="1" spans="1:25">
      <c r="A32" s="1"/>
      <c r="B32" s="12">
        <v>196432116690</v>
      </c>
      <c r="C32" s="13" t="s">
        <v>119</v>
      </c>
      <c r="D32" s="13" t="s">
        <v>11</v>
      </c>
      <c r="E32" s="8" t="s">
        <v>149</v>
      </c>
      <c r="F32" s="13">
        <v>10</v>
      </c>
      <c r="G32" s="13">
        <v>38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5.75" customHeight="1" spans="1:25">
      <c r="A33" s="1"/>
      <c r="B33" s="12">
        <v>196432116706</v>
      </c>
      <c r="C33" s="13" t="s">
        <v>119</v>
      </c>
      <c r="D33" s="13" t="s">
        <v>11</v>
      </c>
      <c r="E33" s="8" t="s">
        <v>150</v>
      </c>
      <c r="F33" s="13">
        <v>9</v>
      </c>
      <c r="G33" s="13">
        <v>38.5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5.75" customHeight="1" spans="1:25">
      <c r="A34" s="1"/>
      <c r="B34" s="12">
        <v>196432116713</v>
      </c>
      <c r="C34" s="13" t="s">
        <v>119</v>
      </c>
      <c r="D34" s="13" t="s">
        <v>11</v>
      </c>
      <c r="E34" s="8" t="s">
        <v>151</v>
      </c>
      <c r="F34" s="13">
        <v>7</v>
      </c>
      <c r="G34" s="13">
        <v>39.5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5.75" customHeight="1" spans="1:25">
      <c r="A35" s="1"/>
      <c r="B35" s="12">
        <v>196432116720</v>
      </c>
      <c r="C35" s="13" t="s">
        <v>119</v>
      </c>
      <c r="D35" s="13" t="s">
        <v>11</v>
      </c>
      <c r="E35" s="8" t="s">
        <v>152</v>
      </c>
      <c r="F35" s="13">
        <v>7</v>
      </c>
      <c r="G35" s="13">
        <v>40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5.75" customHeight="1" spans="1:25">
      <c r="A36" s="1"/>
      <c r="B36" s="12">
        <v>196432116737</v>
      </c>
      <c r="C36" s="13" t="s">
        <v>119</v>
      </c>
      <c r="D36" s="13" t="s">
        <v>11</v>
      </c>
      <c r="E36" s="8" t="s">
        <v>153</v>
      </c>
      <c r="F36" s="13">
        <v>2</v>
      </c>
      <c r="G36" s="13">
        <v>40.5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 spans="1:25">
      <c r="A37" s="1"/>
      <c r="B37" s="12">
        <v>196432116744</v>
      </c>
      <c r="C37" s="13" t="s">
        <v>119</v>
      </c>
      <c r="D37" s="13" t="s">
        <v>11</v>
      </c>
      <c r="E37" s="8" t="s">
        <v>154</v>
      </c>
      <c r="F37" s="13">
        <v>3</v>
      </c>
      <c r="G37" s="13">
        <v>41.5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 spans="1:25">
      <c r="A38" s="1"/>
      <c r="B38" s="12">
        <v>196432116751</v>
      </c>
      <c r="C38" s="13" t="s">
        <v>119</v>
      </c>
      <c r="D38" s="13" t="s">
        <v>11</v>
      </c>
      <c r="E38" s="8" t="s">
        <v>155</v>
      </c>
      <c r="F38" s="13">
        <v>22</v>
      </c>
      <c r="G38" s="13">
        <v>42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 spans="1:25">
      <c r="A39" s="1"/>
      <c r="B39" s="12">
        <v>196432116768</v>
      </c>
      <c r="C39" s="13" t="s">
        <v>119</v>
      </c>
      <c r="D39" s="13" t="s">
        <v>11</v>
      </c>
      <c r="E39" s="8" t="s">
        <v>156</v>
      </c>
      <c r="F39" s="13">
        <v>33</v>
      </c>
      <c r="G39" s="13">
        <v>42.5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 spans="1:25">
      <c r="A40" s="1"/>
      <c r="B40" s="12">
        <v>196432116775</v>
      </c>
      <c r="C40" s="13" t="s">
        <v>119</v>
      </c>
      <c r="D40" s="13" t="s">
        <v>11</v>
      </c>
      <c r="E40" s="8" t="s">
        <v>157</v>
      </c>
      <c r="F40" s="13">
        <v>35</v>
      </c>
      <c r="G40" s="13">
        <v>43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 spans="1:25">
      <c r="A41" s="1"/>
      <c r="B41" s="12">
        <v>196432116782</v>
      </c>
      <c r="C41" s="13" t="s">
        <v>119</v>
      </c>
      <c r="D41" s="13" t="s">
        <v>11</v>
      </c>
      <c r="E41" s="8" t="s">
        <v>158</v>
      </c>
      <c r="F41" s="13">
        <v>22</v>
      </c>
      <c r="G41" s="13">
        <v>44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 spans="1:25">
      <c r="A42" s="1"/>
      <c r="B42" s="12">
        <v>196432116799</v>
      </c>
      <c r="C42" s="13" t="s">
        <v>119</v>
      </c>
      <c r="D42" s="13" t="s">
        <v>11</v>
      </c>
      <c r="E42" s="8" t="s">
        <v>159</v>
      </c>
      <c r="F42" s="13">
        <v>11</v>
      </c>
      <c r="G42" s="13">
        <v>44.5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5.75" customHeight="1" spans="1:25">
      <c r="A43" s="1"/>
      <c r="B43" s="12">
        <v>196432116805</v>
      </c>
      <c r="C43" s="13" t="s">
        <v>119</v>
      </c>
      <c r="D43" s="13" t="s">
        <v>11</v>
      </c>
      <c r="E43" s="8" t="s">
        <v>160</v>
      </c>
      <c r="F43" s="13">
        <v>4</v>
      </c>
      <c r="G43" s="13">
        <v>45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 spans="1:25">
      <c r="A44" s="1"/>
      <c r="B44" s="12">
        <v>196432116812</v>
      </c>
      <c r="C44" s="13" t="s">
        <v>119</v>
      </c>
      <c r="D44" s="13" t="s">
        <v>11</v>
      </c>
      <c r="E44" s="8" t="s">
        <v>161</v>
      </c>
      <c r="F44" s="13">
        <v>2</v>
      </c>
      <c r="G44" s="13">
        <v>45.5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 spans="1:25">
      <c r="A45" s="1"/>
      <c r="B45" s="9">
        <v>196432116829</v>
      </c>
      <c r="C45" s="11" t="s">
        <v>119</v>
      </c>
      <c r="D45" s="11" t="s">
        <v>11</v>
      </c>
      <c r="E45" s="8" t="s">
        <v>162</v>
      </c>
      <c r="F45" s="10">
        <v>2</v>
      </c>
      <c r="G45" s="10">
        <v>46.5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 spans="1:25">
      <c r="A46" s="1"/>
      <c r="B46" s="12">
        <v>196071860800</v>
      </c>
      <c r="C46" s="13" t="s">
        <v>119</v>
      </c>
      <c r="D46" s="13" t="s">
        <v>114</v>
      </c>
      <c r="E46" s="8" t="s">
        <v>163</v>
      </c>
      <c r="F46" s="13">
        <v>1</v>
      </c>
      <c r="G46" s="13">
        <v>41.5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 spans="1:25">
      <c r="A47" s="1"/>
      <c r="B47" s="12">
        <v>196071860985</v>
      </c>
      <c r="C47" s="13" t="s">
        <v>119</v>
      </c>
      <c r="D47" s="13" t="s">
        <v>98</v>
      </c>
      <c r="E47" s="8" t="s">
        <v>164</v>
      </c>
      <c r="F47" s="13">
        <v>2</v>
      </c>
      <c r="G47" s="13">
        <v>35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 spans="1:25">
      <c r="A48" s="1"/>
      <c r="B48" s="12">
        <v>195907727256</v>
      </c>
      <c r="C48" s="13" t="s">
        <v>119</v>
      </c>
      <c r="D48" s="13" t="s">
        <v>43</v>
      </c>
      <c r="E48" s="8" t="s">
        <v>165</v>
      </c>
      <c r="F48" s="13">
        <v>1</v>
      </c>
      <c r="G48" s="13">
        <v>40.5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 spans="1:25">
      <c r="A49" s="1"/>
      <c r="B49" s="12">
        <v>195907727270</v>
      </c>
      <c r="C49" s="13" t="s">
        <v>119</v>
      </c>
      <c r="D49" s="13" t="s">
        <v>43</v>
      </c>
      <c r="E49" s="8" t="s">
        <v>166</v>
      </c>
      <c r="F49" s="13">
        <v>2</v>
      </c>
      <c r="G49" s="13">
        <v>42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 spans="1:25">
      <c r="A50" s="1"/>
      <c r="B50" s="12">
        <v>195907727287</v>
      </c>
      <c r="C50" s="13" t="s">
        <v>119</v>
      </c>
      <c r="D50" s="13" t="s">
        <v>43</v>
      </c>
      <c r="E50" s="8" t="s">
        <v>167</v>
      </c>
      <c r="F50" s="13">
        <v>1</v>
      </c>
      <c r="G50" s="13">
        <v>42.5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 spans="1:25">
      <c r="A51" s="1"/>
      <c r="B51" s="12">
        <v>195907727294</v>
      </c>
      <c r="C51" s="13" t="s">
        <v>119</v>
      </c>
      <c r="D51" s="13" t="s">
        <v>43</v>
      </c>
      <c r="E51" s="8" t="s">
        <v>168</v>
      </c>
      <c r="F51" s="13">
        <v>2</v>
      </c>
      <c r="G51" s="13">
        <v>43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 spans="1:25">
      <c r="A52" s="1"/>
      <c r="B52" s="12">
        <v>195907727324</v>
      </c>
      <c r="C52" s="13" t="s">
        <v>119</v>
      </c>
      <c r="D52" s="13" t="s">
        <v>43</v>
      </c>
      <c r="E52" s="8" t="s">
        <v>169</v>
      </c>
      <c r="F52" s="13">
        <v>2</v>
      </c>
      <c r="G52" s="13">
        <v>45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 spans="1:25">
      <c r="A53" s="1"/>
      <c r="B53" s="12">
        <v>195907727362</v>
      </c>
      <c r="C53" s="13" t="s">
        <v>119</v>
      </c>
      <c r="D53" s="13" t="s">
        <v>43</v>
      </c>
      <c r="E53" s="8" t="s">
        <v>170</v>
      </c>
      <c r="F53" s="13">
        <v>2</v>
      </c>
      <c r="G53" s="13">
        <v>47.5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 spans="1:25">
      <c r="A54" s="1"/>
      <c r="B54" s="9">
        <v>195907725498</v>
      </c>
      <c r="C54" s="10" t="s">
        <v>119</v>
      </c>
      <c r="D54" s="10" t="s">
        <v>50</v>
      </c>
      <c r="E54" s="8" t="s">
        <v>171</v>
      </c>
      <c r="F54" s="10">
        <v>4</v>
      </c>
      <c r="G54" s="10">
        <v>9.5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 spans="1:25">
      <c r="A55" s="1"/>
      <c r="B55" s="9">
        <v>195907725504</v>
      </c>
      <c r="C55" s="10" t="s">
        <v>119</v>
      </c>
      <c r="D55" s="10" t="s">
        <v>50</v>
      </c>
      <c r="E55" s="8" t="s">
        <v>172</v>
      </c>
      <c r="F55" s="10">
        <v>3</v>
      </c>
      <c r="G55" s="10">
        <v>10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 spans="1:25">
      <c r="A56" s="1"/>
      <c r="B56" s="12">
        <v>196307464963</v>
      </c>
      <c r="C56" s="13" t="s">
        <v>119</v>
      </c>
      <c r="D56" s="13" t="s">
        <v>33</v>
      </c>
      <c r="E56" s="8" t="s">
        <v>173</v>
      </c>
      <c r="F56" s="13">
        <v>1</v>
      </c>
      <c r="G56" s="13">
        <v>40.5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 spans="1:25">
      <c r="A57" s="1"/>
      <c r="B57" s="12">
        <v>196307464970</v>
      </c>
      <c r="C57" s="13" t="s">
        <v>119</v>
      </c>
      <c r="D57" s="13" t="s">
        <v>33</v>
      </c>
      <c r="E57" s="8" t="s">
        <v>174</v>
      </c>
      <c r="F57" s="13">
        <v>2</v>
      </c>
      <c r="G57" s="13">
        <v>41.5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 spans="1:25">
      <c r="A58" s="1"/>
      <c r="B58" s="12">
        <v>196307464987</v>
      </c>
      <c r="C58" s="13" t="s">
        <v>119</v>
      </c>
      <c r="D58" s="13" t="s">
        <v>33</v>
      </c>
      <c r="E58" s="8" t="s">
        <v>175</v>
      </c>
      <c r="F58" s="13">
        <v>2</v>
      </c>
      <c r="G58" s="13">
        <v>42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 spans="1:25">
      <c r="A59" s="1"/>
      <c r="B59" s="12">
        <v>196307464994</v>
      </c>
      <c r="C59" s="13" t="s">
        <v>119</v>
      </c>
      <c r="D59" s="13" t="s">
        <v>33</v>
      </c>
      <c r="E59" s="8" t="s">
        <v>176</v>
      </c>
      <c r="F59" s="13">
        <v>3</v>
      </c>
      <c r="G59" s="13">
        <v>42.5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 spans="1:25">
      <c r="A60" s="1"/>
      <c r="B60" s="12">
        <v>196307465007</v>
      </c>
      <c r="C60" s="13" t="s">
        <v>119</v>
      </c>
      <c r="D60" s="13" t="s">
        <v>33</v>
      </c>
      <c r="E60" s="8" t="s">
        <v>177</v>
      </c>
      <c r="F60" s="13">
        <v>3</v>
      </c>
      <c r="G60" s="13">
        <v>43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 spans="1:25">
      <c r="A61" s="1"/>
      <c r="B61" s="12">
        <v>196307465014</v>
      </c>
      <c r="C61" s="13" t="s">
        <v>119</v>
      </c>
      <c r="D61" s="13" t="s">
        <v>33</v>
      </c>
      <c r="E61" s="8" t="s">
        <v>178</v>
      </c>
      <c r="F61" s="13">
        <v>1</v>
      </c>
      <c r="G61" s="13">
        <v>44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 spans="1:25">
      <c r="A62" s="1"/>
      <c r="B62" s="12">
        <v>196307465038</v>
      </c>
      <c r="C62" s="13" t="s">
        <v>119</v>
      </c>
      <c r="D62" s="13" t="s">
        <v>33</v>
      </c>
      <c r="E62" s="8" t="s">
        <v>179</v>
      </c>
      <c r="F62" s="13">
        <v>1</v>
      </c>
      <c r="G62" s="13">
        <v>45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 spans="1:25">
      <c r="A63" s="1"/>
      <c r="B63" s="12">
        <v>196307465045</v>
      </c>
      <c r="C63" s="13" t="s">
        <v>119</v>
      </c>
      <c r="D63" s="13" t="s">
        <v>33</v>
      </c>
      <c r="E63" s="8" t="s">
        <v>180</v>
      </c>
      <c r="F63" s="13">
        <v>1</v>
      </c>
      <c r="G63" s="13">
        <v>45.5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 spans="1:25">
      <c r="A64" s="1"/>
      <c r="B64" s="12">
        <v>196432917259</v>
      </c>
      <c r="C64" s="13" t="s">
        <v>119</v>
      </c>
      <c r="D64" s="13" t="s">
        <v>29</v>
      </c>
      <c r="E64" s="8" t="s">
        <v>181</v>
      </c>
      <c r="F64" s="13">
        <v>2</v>
      </c>
      <c r="G64" s="13">
        <v>37.5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 spans="1:25">
      <c r="A65" s="1"/>
      <c r="B65" s="12">
        <v>196432917266</v>
      </c>
      <c r="C65" s="13" t="s">
        <v>119</v>
      </c>
      <c r="D65" s="13" t="s">
        <v>29</v>
      </c>
      <c r="E65" s="8" t="s">
        <v>182</v>
      </c>
      <c r="F65" s="13">
        <v>3</v>
      </c>
      <c r="G65" s="13">
        <v>38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 spans="1:25">
      <c r="A66" s="1"/>
      <c r="B66" s="12">
        <v>196432917273</v>
      </c>
      <c r="C66" s="13" t="s">
        <v>119</v>
      </c>
      <c r="D66" s="13" t="s">
        <v>29</v>
      </c>
      <c r="E66" s="8" t="s">
        <v>183</v>
      </c>
      <c r="F66" s="13">
        <v>2</v>
      </c>
      <c r="G66" s="13">
        <v>38.5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 spans="1:25">
      <c r="A67" s="1"/>
      <c r="B67" s="12">
        <v>196432917280</v>
      </c>
      <c r="C67" s="13" t="s">
        <v>119</v>
      </c>
      <c r="D67" s="13" t="s">
        <v>29</v>
      </c>
      <c r="E67" s="8" t="s">
        <v>184</v>
      </c>
      <c r="F67" s="13">
        <v>3</v>
      </c>
      <c r="G67" s="13">
        <v>39.5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 spans="1:25">
      <c r="A68" s="1"/>
      <c r="B68" s="12">
        <v>196432917297</v>
      </c>
      <c r="C68" s="13" t="s">
        <v>119</v>
      </c>
      <c r="D68" s="13" t="s">
        <v>29</v>
      </c>
      <c r="E68" s="8" t="s">
        <v>185</v>
      </c>
      <c r="F68" s="13">
        <v>3</v>
      </c>
      <c r="G68" s="13">
        <v>40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 spans="1:25">
      <c r="A69" s="1"/>
      <c r="B69" s="12">
        <v>196432917310</v>
      </c>
      <c r="C69" s="13" t="s">
        <v>119</v>
      </c>
      <c r="D69" s="13" t="s">
        <v>29</v>
      </c>
      <c r="E69" s="8" t="s">
        <v>186</v>
      </c>
      <c r="F69" s="13">
        <v>1</v>
      </c>
      <c r="G69" s="13">
        <v>41.5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 spans="1:25">
      <c r="A70" s="1"/>
      <c r="B70" s="12">
        <v>196432917327</v>
      </c>
      <c r="C70" s="13" t="s">
        <v>119</v>
      </c>
      <c r="D70" s="13" t="s">
        <v>29</v>
      </c>
      <c r="E70" s="8" t="s">
        <v>187</v>
      </c>
      <c r="F70" s="13">
        <v>1</v>
      </c>
      <c r="G70" s="13">
        <v>42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 spans="1:25">
      <c r="A71" s="1"/>
      <c r="B71" s="12">
        <v>195907724507</v>
      </c>
      <c r="C71" s="13" t="s">
        <v>119</v>
      </c>
      <c r="D71" s="13" t="s">
        <v>113</v>
      </c>
      <c r="E71" s="8" t="s">
        <v>188</v>
      </c>
      <c r="F71" s="13">
        <v>1</v>
      </c>
      <c r="G71" s="13">
        <v>41.5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 spans="1:25">
      <c r="A72" s="1"/>
      <c r="B72" s="9">
        <v>195907724316</v>
      </c>
      <c r="C72" s="10" t="s">
        <v>119</v>
      </c>
      <c r="D72" s="11" t="s">
        <v>69</v>
      </c>
      <c r="E72" s="8" t="s">
        <v>189</v>
      </c>
      <c r="F72" s="10">
        <v>1</v>
      </c>
      <c r="G72" s="10">
        <v>44.5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 spans="1:25">
      <c r="A73" s="1"/>
      <c r="B73" s="9">
        <v>195907724323</v>
      </c>
      <c r="C73" s="10" t="s">
        <v>119</v>
      </c>
      <c r="D73" s="11" t="s">
        <v>69</v>
      </c>
      <c r="E73" s="8" t="s">
        <v>190</v>
      </c>
      <c r="F73" s="10">
        <v>1</v>
      </c>
      <c r="G73" s="10">
        <v>45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 spans="1:25">
      <c r="A74" s="1"/>
      <c r="B74" s="9">
        <v>195907724330</v>
      </c>
      <c r="C74" s="10" t="s">
        <v>119</v>
      </c>
      <c r="D74" s="11" t="s">
        <v>69</v>
      </c>
      <c r="E74" s="8" t="s">
        <v>191</v>
      </c>
      <c r="F74" s="10">
        <v>2</v>
      </c>
      <c r="G74" s="10">
        <v>45.5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 spans="1:25">
      <c r="A75" s="1"/>
      <c r="B75" s="9">
        <v>196307466448</v>
      </c>
      <c r="C75" s="10" t="s">
        <v>119</v>
      </c>
      <c r="D75" s="11" t="s">
        <v>97</v>
      </c>
      <c r="E75" s="8" t="s">
        <v>192</v>
      </c>
      <c r="F75" s="10">
        <v>1</v>
      </c>
      <c r="G75" s="10">
        <v>43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 spans="1:25">
      <c r="A76" s="1"/>
      <c r="B76" s="9">
        <v>196307466479</v>
      </c>
      <c r="C76" s="10" t="s">
        <v>119</v>
      </c>
      <c r="D76" s="11" t="s">
        <v>97</v>
      </c>
      <c r="E76" s="8" t="s">
        <v>193</v>
      </c>
      <c r="F76" s="10">
        <v>1</v>
      </c>
      <c r="G76" s="10">
        <v>45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 spans="1:25">
      <c r="A77" s="1"/>
      <c r="B77" s="9">
        <v>196307466189</v>
      </c>
      <c r="C77" s="10" t="s">
        <v>119</v>
      </c>
      <c r="D77" s="11" t="s">
        <v>112</v>
      </c>
      <c r="E77" s="8" t="s">
        <v>194</v>
      </c>
      <c r="F77" s="10">
        <v>1</v>
      </c>
      <c r="G77" s="10">
        <v>42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 spans="1:25">
      <c r="A78" s="1"/>
      <c r="B78" s="12">
        <v>195481332563</v>
      </c>
      <c r="C78" s="13" t="s">
        <v>119</v>
      </c>
      <c r="D78" s="13" t="s">
        <v>40</v>
      </c>
      <c r="E78" s="8" t="s">
        <v>195</v>
      </c>
      <c r="F78" s="13">
        <v>3</v>
      </c>
      <c r="G78" s="13">
        <v>36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 spans="1:25">
      <c r="A79" s="1"/>
      <c r="B79" s="12">
        <v>195481332570</v>
      </c>
      <c r="C79" s="13" t="s">
        <v>119</v>
      </c>
      <c r="D79" s="13" t="s">
        <v>40</v>
      </c>
      <c r="E79" s="8" t="s">
        <v>196</v>
      </c>
      <c r="F79" s="13">
        <v>3</v>
      </c>
      <c r="G79" s="13">
        <v>37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 spans="1:25">
      <c r="A80" s="1"/>
      <c r="B80" s="12">
        <v>195481332594</v>
      </c>
      <c r="C80" s="13" t="s">
        <v>119</v>
      </c>
      <c r="D80" s="13" t="s">
        <v>40</v>
      </c>
      <c r="E80" s="8" t="s">
        <v>197</v>
      </c>
      <c r="F80" s="13">
        <v>3</v>
      </c>
      <c r="G80" s="13">
        <v>38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 spans="1:25">
      <c r="A81" s="1"/>
      <c r="B81" s="12">
        <v>195481332617</v>
      </c>
      <c r="C81" s="13" t="s">
        <v>119</v>
      </c>
      <c r="D81" s="13" t="s">
        <v>40</v>
      </c>
      <c r="E81" s="8" t="s">
        <v>198</v>
      </c>
      <c r="F81" s="13">
        <v>2</v>
      </c>
      <c r="G81" s="13">
        <v>39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 spans="1:25">
      <c r="A82" s="1"/>
      <c r="B82" s="12">
        <v>195481212001</v>
      </c>
      <c r="C82" s="13" t="s">
        <v>119</v>
      </c>
      <c r="D82" s="13" t="s">
        <v>42</v>
      </c>
      <c r="E82" s="8" t="s">
        <v>199</v>
      </c>
      <c r="F82" s="13">
        <v>3</v>
      </c>
      <c r="G82" s="13">
        <v>36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 spans="1:25">
      <c r="A83" s="1"/>
      <c r="B83" s="12">
        <v>195481212018</v>
      </c>
      <c r="C83" s="13" t="s">
        <v>119</v>
      </c>
      <c r="D83" s="13" t="s">
        <v>42</v>
      </c>
      <c r="E83" s="8" t="s">
        <v>200</v>
      </c>
      <c r="F83" s="13">
        <v>3</v>
      </c>
      <c r="G83" s="13">
        <v>37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 spans="1:25">
      <c r="A84" s="1"/>
      <c r="B84" s="12">
        <v>195481212032</v>
      </c>
      <c r="C84" s="13" t="s">
        <v>119</v>
      </c>
      <c r="D84" s="13" t="s">
        <v>42</v>
      </c>
      <c r="E84" s="8" t="s">
        <v>201</v>
      </c>
      <c r="F84" s="13">
        <v>2</v>
      </c>
      <c r="G84" s="13">
        <v>38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 spans="1:25">
      <c r="A85" s="1"/>
      <c r="B85" s="12">
        <v>195481212056</v>
      </c>
      <c r="C85" s="13" t="s">
        <v>119</v>
      </c>
      <c r="D85" s="13" t="s">
        <v>42</v>
      </c>
      <c r="E85" s="8" t="s">
        <v>202</v>
      </c>
      <c r="F85" s="13">
        <v>2</v>
      </c>
      <c r="G85" s="13">
        <v>39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 spans="1:25">
      <c r="A86" s="1"/>
      <c r="B86" s="7">
        <v>196307359146</v>
      </c>
      <c r="C86" s="14" t="s">
        <v>119</v>
      </c>
      <c r="D86" s="15" t="s">
        <v>68</v>
      </c>
      <c r="E86" s="8" t="s">
        <v>203</v>
      </c>
      <c r="F86" s="14">
        <v>1</v>
      </c>
      <c r="G86" s="14">
        <v>37.5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 spans="1:25">
      <c r="A87" s="1"/>
      <c r="B87" s="7">
        <v>196307359184</v>
      </c>
      <c r="C87" s="14" t="s">
        <v>119</v>
      </c>
      <c r="D87" s="15" t="s">
        <v>68</v>
      </c>
      <c r="E87" s="8" t="s">
        <v>204</v>
      </c>
      <c r="F87" s="14">
        <v>3</v>
      </c>
      <c r="G87" s="14">
        <v>40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 spans="1:25">
      <c r="A88" s="1"/>
      <c r="B88" s="16">
        <v>195907466216</v>
      </c>
      <c r="C88" s="17" t="s">
        <v>119</v>
      </c>
      <c r="D88" s="17" t="s">
        <v>24</v>
      </c>
      <c r="E88" s="8" t="s">
        <v>205</v>
      </c>
      <c r="F88" s="17">
        <v>3</v>
      </c>
      <c r="G88" s="17">
        <v>35.5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 spans="1:25">
      <c r="A89" s="1"/>
      <c r="B89" s="16">
        <v>195907466223</v>
      </c>
      <c r="C89" s="17" t="s">
        <v>119</v>
      </c>
      <c r="D89" s="17" t="s">
        <v>24</v>
      </c>
      <c r="E89" s="8" t="s">
        <v>206</v>
      </c>
      <c r="F89" s="17">
        <v>2</v>
      </c>
      <c r="G89" s="17">
        <v>36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 spans="1:25">
      <c r="A90" s="1"/>
      <c r="B90" s="16">
        <v>195907466230</v>
      </c>
      <c r="C90" s="17" t="s">
        <v>119</v>
      </c>
      <c r="D90" s="17" t="s">
        <v>24</v>
      </c>
      <c r="E90" s="8" t="s">
        <v>207</v>
      </c>
      <c r="F90" s="17">
        <v>3</v>
      </c>
      <c r="G90" s="17">
        <v>37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 spans="1:25">
      <c r="A91" s="1"/>
      <c r="B91" s="16">
        <v>195907466247</v>
      </c>
      <c r="C91" s="17" t="s">
        <v>119</v>
      </c>
      <c r="D91" s="17" t="s">
        <v>24</v>
      </c>
      <c r="E91" s="8" t="s">
        <v>208</v>
      </c>
      <c r="F91" s="17">
        <v>2</v>
      </c>
      <c r="G91" s="17">
        <v>37.5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 spans="1:25">
      <c r="A92" s="1"/>
      <c r="B92" s="16">
        <v>195907466254</v>
      </c>
      <c r="C92" s="17" t="s">
        <v>119</v>
      </c>
      <c r="D92" s="17" t="s">
        <v>24</v>
      </c>
      <c r="E92" s="8" t="s">
        <v>209</v>
      </c>
      <c r="F92" s="17">
        <v>4</v>
      </c>
      <c r="G92" s="17">
        <v>38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 spans="1:25">
      <c r="A93" s="1"/>
      <c r="B93" s="16">
        <v>195907466261</v>
      </c>
      <c r="C93" s="17" t="s">
        <v>119</v>
      </c>
      <c r="D93" s="17" t="s">
        <v>24</v>
      </c>
      <c r="E93" s="8" t="s">
        <v>210</v>
      </c>
      <c r="F93" s="17">
        <v>1</v>
      </c>
      <c r="G93" s="17">
        <v>38.5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 spans="1:25">
      <c r="A94" s="1"/>
      <c r="B94" s="16">
        <v>195907466278</v>
      </c>
      <c r="C94" s="17" t="s">
        <v>119</v>
      </c>
      <c r="D94" s="17" t="s">
        <v>24</v>
      </c>
      <c r="E94" s="8" t="s">
        <v>211</v>
      </c>
      <c r="F94" s="17">
        <v>1</v>
      </c>
      <c r="G94" s="17">
        <v>39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 spans="1:25">
      <c r="A95" s="1"/>
      <c r="B95" s="16">
        <v>195907466285</v>
      </c>
      <c r="C95" s="17" t="s">
        <v>119</v>
      </c>
      <c r="D95" s="17" t="s">
        <v>24</v>
      </c>
      <c r="E95" s="8" t="s">
        <v>212</v>
      </c>
      <c r="F95" s="17">
        <v>3</v>
      </c>
      <c r="G95" s="17">
        <v>40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 spans="1:25">
      <c r="A96" s="1"/>
      <c r="B96" s="7">
        <v>195907459942</v>
      </c>
      <c r="C96" s="14" t="s">
        <v>119</v>
      </c>
      <c r="D96" s="15" t="s">
        <v>78</v>
      </c>
      <c r="E96" s="8" t="s">
        <v>213</v>
      </c>
      <c r="F96" s="14">
        <v>3</v>
      </c>
      <c r="G96" s="14">
        <v>20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 spans="1:25">
      <c r="A97" s="1"/>
      <c r="B97" s="16">
        <v>195481364182</v>
      </c>
      <c r="C97" s="17" t="s">
        <v>119</v>
      </c>
      <c r="D97" s="17" t="s">
        <v>23</v>
      </c>
      <c r="E97" s="8" t="s">
        <v>214</v>
      </c>
      <c r="F97" s="17">
        <v>4</v>
      </c>
      <c r="G97" s="17">
        <v>20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 spans="1:25">
      <c r="A98" s="1"/>
      <c r="B98" s="16">
        <v>195481364199</v>
      </c>
      <c r="C98" s="17" t="s">
        <v>119</v>
      </c>
      <c r="D98" s="17" t="s">
        <v>23</v>
      </c>
      <c r="E98" s="8" t="s">
        <v>215</v>
      </c>
      <c r="F98" s="17">
        <v>4</v>
      </c>
      <c r="G98" s="17">
        <v>21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 spans="1:25">
      <c r="A99" s="1"/>
      <c r="B99" s="16">
        <v>195481364205</v>
      </c>
      <c r="C99" s="17" t="s">
        <v>119</v>
      </c>
      <c r="D99" s="17" t="s">
        <v>23</v>
      </c>
      <c r="E99" s="8" t="s">
        <v>216</v>
      </c>
      <c r="F99" s="17">
        <v>4</v>
      </c>
      <c r="G99" s="17">
        <v>21.5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 spans="1:25">
      <c r="A100" s="1"/>
      <c r="B100" s="16">
        <v>195481364212</v>
      </c>
      <c r="C100" s="17" t="s">
        <v>119</v>
      </c>
      <c r="D100" s="17" t="s">
        <v>23</v>
      </c>
      <c r="E100" s="8" t="s">
        <v>217</v>
      </c>
      <c r="F100" s="17">
        <v>4</v>
      </c>
      <c r="G100" s="17">
        <v>22.5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 spans="1:25">
      <c r="A101" s="1"/>
      <c r="B101" s="16">
        <v>195481364229</v>
      </c>
      <c r="C101" s="17" t="s">
        <v>119</v>
      </c>
      <c r="D101" s="17" t="s">
        <v>23</v>
      </c>
      <c r="E101" s="8" t="s">
        <v>218</v>
      </c>
      <c r="F101" s="17">
        <v>1</v>
      </c>
      <c r="G101" s="17">
        <v>23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 spans="1:25">
      <c r="A102" s="1"/>
      <c r="B102" s="16">
        <v>195481364236</v>
      </c>
      <c r="C102" s="17" t="s">
        <v>119</v>
      </c>
      <c r="D102" s="17" t="s">
        <v>23</v>
      </c>
      <c r="E102" s="8" t="s">
        <v>219</v>
      </c>
      <c r="F102" s="17">
        <v>2</v>
      </c>
      <c r="G102" s="17">
        <v>23.5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 spans="1:25">
      <c r="A103" s="1"/>
      <c r="B103" s="16">
        <v>195481364267</v>
      </c>
      <c r="C103" s="17" t="s">
        <v>119</v>
      </c>
      <c r="D103" s="17" t="s">
        <v>23</v>
      </c>
      <c r="E103" s="8" t="s">
        <v>220</v>
      </c>
      <c r="F103" s="17">
        <v>2</v>
      </c>
      <c r="G103" s="17">
        <v>25.5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 spans="1:25">
      <c r="A104" s="1"/>
      <c r="B104" s="7">
        <v>195481365059</v>
      </c>
      <c r="C104" s="14" t="s">
        <v>119</v>
      </c>
      <c r="D104" s="15" t="s">
        <v>18</v>
      </c>
      <c r="E104" s="8" t="s">
        <v>221</v>
      </c>
      <c r="F104" s="14">
        <v>4</v>
      </c>
      <c r="G104" s="14">
        <v>20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 spans="1:25">
      <c r="A105" s="1"/>
      <c r="B105" s="7">
        <v>195481365066</v>
      </c>
      <c r="C105" s="14" t="s">
        <v>119</v>
      </c>
      <c r="D105" s="15" t="s">
        <v>18</v>
      </c>
      <c r="E105" s="8" t="s">
        <v>222</v>
      </c>
      <c r="F105" s="14">
        <v>3</v>
      </c>
      <c r="G105" s="14">
        <v>21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 spans="1:25">
      <c r="A106" s="1"/>
      <c r="B106" s="7">
        <v>195481365073</v>
      </c>
      <c r="C106" s="14" t="s">
        <v>119</v>
      </c>
      <c r="D106" s="15" t="s">
        <v>18</v>
      </c>
      <c r="E106" s="8" t="s">
        <v>223</v>
      </c>
      <c r="F106" s="14">
        <v>3</v>
      </c>
      <c r="G106" s="14">
        <v>21.5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 spans="1:25">
      <c r="A107" s="1"/>
      <c r="B107" s="7">
        <v>195481365080</v>
      </c>
      <c r="C107" s="14" t="s">
        <v>119</v>
      </c>
      <c r="D107" s="15" t="s">
        <v>18</v>
      </c>
      <c r="E107" s="8" t="s">
        <v>224</v>
      </c>
      <c r="F107" s="14">
        <v>3</v>
      </c>
      <c r="G107" s="14">
        <v>22.5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 spans="1:25">
      <c r="A108" s="1"/>
      <c r="B108" s="7">
        <v>195481365097</v>
      </c>
      <c r="C108" s="14" t="s">
        <v>119</v>
      </c>
      <c r="D108" s="15" t="s">
        <v>18</v>
      </c>
      <c r="E108" s="8" t="s">
        <v>225</v>
      </c>
      <c r="F108" s="14">
        <v>3</v>
      </c>
      <c r="G108" s="14">
        <v>23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 spans="1:25">
      <c r="A109" s="1"/>
      <c r="B109" s="7">
        <v>195481365103</v>
      </c>
      <c r="C109" s="14" t="s">
        <v>119</v>
      </c>
      <c r="D109" s="15" t="s">
        <v>18</v>
      </c>
      <c r="E109" s="8" t="s">
        <v>226</v>
      </c>
      <c r="F109" s="14">
        <v>1</v>
      </c>
      <c r="G109" s="14">
        <v>23.5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 spans="1:25">
      <c r="A110" s="1"/>
      <c r="B110" s="7">
        <v>195481365110</v>
      </c>
      <c r="C110" s="14" t="s">
        <v>119</v>
      </c>
      <c r="D110" s="15" t="s">
        <v>18</v>
      </c>
      <c r="E110" s="8" t="s">
        <v>227</v>
      </c>
      <c r="F110" s="14">
        <v>1</v>
      </c>
      <c r="G110" s="14">
        <v>24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 spans="1:25">
      <c r="A111" s="1"/>
      <c r="B111" s="7">
        <v>195481365127</v>
      </c>
      <c r="C111" s="14" t="s">
        <v>119</v>
      </c>
      <c r="D111" s="15" t="s">
        <v>18</v>
      </c>
      <c r="E111" s="8" t="s">
        <v>228</v>
      </c>
      <c r="F111" s="14">
        <v>2</v>
      </c>
      <c r="G111" s="14">
        <v>25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 spans="1:25">
      <c r="A112" s="1"/>
      <c r="B112" s="7">
        <v>195481365134</v>
      </c>
      <c r="C112" s="14" t="s">
        <v>119</v>
      </c>
      <c r="D112" s="15" t="s">
        <v>18</v>
      </c>
      <c r="E112" s="8" t="s">
        <v>229</v>
      </c>
      <c r="F112" s="14">
        <v>3</v>
      </c>
      <c r="G112" s="14">
        <v>25.5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 spans="1:25">
      <c r="A113" s="1"/>
      <c r="B113" s="7">
        <v>195481365141</v>
      </c>
      <c r="C113" s="14" t="s">
        <v>119</v>
      </c>
      <c r="D113" s="15" t="s">
        <v>18</v>
      </c>
      <c r="E113" s="8" t="s">
        <v>230</v>
      </c>
      <c r="F113" s="14">
        <v>2</v>
      </c>
      <c r="G113" s="14">
        <v>26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 spans="1:25">
      <c r="A114" s="1"/>
      <c r="B114" s="7">
        <v>195481365158</v>
      </c>
      <c r="C114" s="14" t="s">
        <v>119</v>
      </c>
      <c r="D114" s="15" t="s">
        <v>18</v>
      </c>
      <c r="E114" s="8" t="s">
        <v>231</v>
      </c>
      <c r="F114" s="14">
        <v>2</v>
      </c>
      <c r="G114" s="14">
        <v>26.5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 spans="1:25">
      <c r="A115" s="1"/>
      <c r="B115" s="16">
        <v>195173119519</v>
      </c>
      <c r="C115" s="17" t="s">
        <v>119</v>
      </c>
      <c r="D115" s="17" t="s">
        <v>27</v>
      </c>
      <c r="E115" s="8" t="s">
        <v>232</v>
      </c>
      <c r="F115" s="17">
        <v>2</v>
      </c>
      <c r="G115" s="17">
        <v>18.5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 spans="1:25">
      <c r="A116" s="1"/>
      <c r="B116" s="16">
        <v>195173119526</v>
      </c>
      <c r="C116" s="17" t="s">
        <v>119</v>
      </c>
      <c r="D116" s="17" t="s">
        <v>27</v>
      </c>
      <c r="E116" s="8" t="s">
        <v>233</v>
      </c>
      <c r="F116" s="17">
        <v>2</v>
      </c>
      <c r="G116" s="17">
        <v>20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 spans="1:25">
      <c r="A117" s="1"/>
      <c r="B117" s="16">
        <v>195173119533</v>
      </c>
      <c r="C117" s="17" t="s">
        <v>119</v>
      </c>
      <c r="D117" s="17" t="s">
        <v>27</v>
      </c>
      <c r="E117" s="8" t="s">
        <v>234</v>
      </c>
      <c r="F117" s="17">
        <v>2</v>
      </c>
      <c r="G117" s="17">
        <v>21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 spans="1:25">
      <c r="A118" s="1"/>
      <c r="B118" s="16">
        <v>195173119540</v>
      </c>
      <c r="C118" s="17" t="s">
        <v>119</v>
      </c>
      <c r="D118" s="17" t="s">
        <v>27</v>
      </c>
      <c r="E118" s="8" t="s">
        <v>235</v>
      </c>
      <c r="F118" s="17">
        <v>2</v>
      </c>
      <c r="G118" s="17">
        <v>21.5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 spans="1:25">
      <c r="A119" s="1"/>
      <c r="B119" s="16">
        <v>195173119557</v>
      </c>
      <c r="C119" s="17" t="s">
        <v>119</v>
      </c>
      <c r="D119" s="17" t="s">
        <v>27</v>
      </c>
      <c r="E119" s="8" t="s">
        <v>236</v>
      </c>
      <c r="F119" s="17">
        <v>2</v>
      </c>
      <c r="G119" s="17">
        <v>22.5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 spans="1:25">
      <c r="A120" s="1"/>
      <c r="B120" s="16">
        <v>195173119564</v>
      </c>
      <c r="C120" s="17" t="s">
        <v>119</v>
      </c>
      <c r="D120" s="17" t="s">
        <v>27</v>
      </c>
      <c r="E120" s="8" t="s">
        <v>237</v>
      </c>
      <c r="F120" s="17">
        <v>1</v>
      </c>
      <c r="G120" s="17">
        <v>23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 spans="1:25">
      <c r="A121" s="1"/>
      <c r="B121" s="16">
        <v>195173119571</v>
      </c>
      <c r="C121" s="17" t="s">
        <v>119</v>
      </c>
      <c r="D121" s="17" t="s">
        <v>27</v>
      </c>
      <c r="E121" s="8" t="s">
        <v>238</v>
      </c>
      <c r="F121" s="17">
        <v>1</v>
      </c>
      <c r="G121" s="17">
        <v>23.5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 spans="1:25">
      <c r="A122" s="1"/>
      <c r="B122" s="16">
        <v>195173119588</v>
      </c>
      <c r="C122" s="17" t="s">
        <v>119</v>
      </c>
      <c r="D122" s="17" t="s">
        <v>27</v>
      </c>
      <c r="E122" s="8" t="s">
        <v>239</v>
      </c>
      <c r="F122" s="17">
        <v>1</v>
      </c>
      <c r="G122" s="17">
        <v>24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 spans="1:25">
      <c r="A123" s="1"/>
      <c r="B123" s="16">
        <v>195173119595</v>
      </c>
      <c r="C123" s="17" t="s">
        <v>119</v>
      </c>
      <c r="D123" s="17" t="s">
        <v>27</v>
      </c>
      <c r="E123" s="8" t="s">
        <v>240</v>
      </c>
      <c r="F123" s="17">
        <v>1</v>
      </c>
      <c r="G123" s="17">
        <v>25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 spans="1:25">
      <c r="A124" s="1"/>
      <c r="B124" s="16">
        <v>195173119601</v>
      </c>
      <c r="C124" s="17" t="s">
        <v>119</v>
      </c>
      <c r="D124" s="17" t="s">
        <v>27</v>
      </c>
      <c r="E124" s="8" t="s">
        <v>241</v>
      </c>
      <c r="F124" s="17">
        <v>1</v>
      </c>
      <c r="G124" s="17">
        <v>25.5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 spans="1:25">
      <c r="A125" s="1"/>
      <c r="B125" s="16">
        <v>195173119618</v>
      </c>
      <c r="C125" s="17" t="s">
        <v>119</v>
      </c>
      <c r="D125" s="17" t="s">
        <v>27</v>
      </c>
      <c r="E125" s="8" t="s">
        <v>242</v>
      </c>
      <c r="F125" s="17">
        <v>1</v>
      </c>
      <c r="G125" s="17">
        <v>26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 spans="1:25">
      <c r="A126" s="1"/>
      <c r="B126" s="16">
        <v>195173118659</v>
      </c>
      <c r="C126" s="17" t="s">
        <v>119</v>
      </c>
      <c r="D126" s="17" t="s">
        <v>49</v>
      </c>
      <c r="E126" s="8" t="s">
        <v>243</v>
      </c>
      <c r="F126" s="17">
        <v>2</v>
      </c>
      <c r="G126" s="17">
        <v>20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 spans="1:25">
      <c r="A127" s="1"/>
      <c r="B127" s="16">
        <v>195173118666</v>
      </c>
      <c r="C127" s="17" t="s">
        <v>119</v>
      </c>
      <c r="D127" s="17" t="s">
        <v>49</v>
      </c>
      <c r="E127" s="8" t="s">
        <v>244</v>
      </c>
      <c r="F127" s="17">
        <v>1</v>
      </c>
      <c r="G127" s="17">
        <v>21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 spans="1:25">
      <c r="A128" s="1"/>
      <c r="B128" s="16">
        <v>195173118673</v>
      </c>
      <c r="C128" s="17" t="s">
        <v>119</v>
      </c>
      <c r="D128" s="17" t="s">
        <v>49</v>
      </c>
      <c r="E128" s="8" t="s">
        <v>245</v>
      </c>
      <c r="F128" s="17">
        <v>1</v>
      </c>
      <c r="G128" s="17">
        <v>21.5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 spans="1:25">
      <c r="A129" s="1"/>
      <c r="B129" s="16">
        <v>195173118680</v>
      </c>
      <c r="C129" s="17" t="s">
        <v>119</v>
      </c>
      <c r="D129" s="17" t="s">
        <v>49</v>
      </c>
      <c r="E129" s="8" t="s">
        <v>246</v>
      </c>
      <c r="F129" s="17">
        <v>2</v>
      </c>
      <c r="G129" s="17">
        <v>22.5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 spans="1:25">
      <c r="A130" s="1"/>
      <c r="B130" s="16">
        <v>195173118734</v>
      </c>
      <c r="C130" s="17" t="s">
        <v>119</v>
      </c>
      <c r="D130" s="17" t="s">
        <v>49</v>
      </c>
      <c r="E130" s="8" t="s">
        <v>247</v>
      </c>
      <c r="F130" s="17">
        <v>1</v>
      </c>
      <c r="G130" s="17">
        <v>25.5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 spans="1:25">
      <c r="A131" s="1"/>
      <c r="B131" s="16">
        <v>195173144634</v>
      </c>
      <c r="C131" s="17" t="s">
        <v>119</v>
      </c>
      <c r="D131" s="17" t="s">
        <v>35</v>
      </c>
      <c r="E131" s="8" t="s">
        <v>248</v>
      </c>
      <c r="F131" s="17">
        <v>2</v>
      </c>
      <c r="G131" s="17">
        <v>20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 spans="1:25">
      <c r="A132" s="1"/>
      <c r="B132" s="16">
        <v>195173144641</v>
      </c>
      <c r="C132" s="17" t="s">
        <v>119</v>
      </c>
      <c r="D132" s="17" t="s">
        <v>35</v>
      </c>
      <c r="E132" s="8" t="s">
        <v>249</v>
      </c>
      <c r="F132" s="17">
        <v>2</v>
      </c>
      <c r="G132" s="17">
        <v>21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 spans="1:25">
      <c r="A133" s="1"/>
      <c r="B133" s="16">
        <v>195173144658</v>
      </c>
      <c r="C133" s="17" t="s">
        <v>119</v>
      </c>
      <c r="D133" s="17" t="s">
        <v>35</v>
      </c>
      <c r="E133" s="8" t="s">
        <v>250</v>
      </c>
      <c r="F133" s="17">
        <v>2</v>
      </c>
      <c r="G133" s="17">
        <v>21.5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 spans="1:25">
      <c r="A134" s="1"/>
      <c r="B134" s="16">
        <v>195173144665</v>
      </c>
      <c r="C134" s="17" t="s">
        <v>119</v>
      </c>
      <c r="D134" s="17" t="s">
        <v>35</v>
      </c>
      <c r="E134" s="8" t="s">
        <v>251</v>
      </c>
      <c r="F134" s="17">
        <v>1</v>
      </c>
      <c r="G134" s="17">
        <v>22.5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 spans="1:25">
      <c r="A135" s="1"/>
      <c r="B135" s="16">
        <v>195173144672</v>
      </c>
      <c r="C135" s="17" t="s">
        <v>119</v>
      </c>
      <c r="D135" s="17" t="s">
        <v>35</v>
      </c>
      <c r="E135" s="8" t="s">
        <v>252</v>
      </c>
      <c r="F135" s="17">
        <v>1</v>
      </c>
      <c r="G135" s="17">
        <v>23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 spans="1:25">
      <c r="A136" s="1"/>
      <c r="B136" s="16">
        <v>195173144689</v>
      </c>
      <c r="C136" s="17" t="s">
        <v>119</v>
      </c>
      <c r="D136" s="17" t="s">
        <v>35</v>
      </c>
      <c r="E136" s="8" t="s">
        <v>253</v>
      </c>
      <c r="F136" s="17">
        <v>1</v>
      </c>
      <c r="G136" s="17">
        <v>23.5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 spans="1:25">
      <c r="A137" s="1"/>
      <c r="B137" s="16">
        <v>195173144696</v>
      </c>
      <c r="C137" s="17" t="s">
        <v>119</v>
      </c>
      <c r="D137" s="17" t="s">
        <v>35</v>
      </c>
      <c r="E137" s="8" t="s">
        <v>254</v>
      </c>
      <c r="F137" s="17">
        <v>1</v>
      </c>
      <c r="G137" s="17">
        <v>24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 spans="1:25">
      <c r="A138" s="1"/>
      <c r="B138" s="16">
        <v>195173144719</v>
      </c>
      <c r="C138" s="17" t="s">
        <v>119</v>
      </c>
      <c r="D138" s="17" t="s">
        <v>35</v>
      </c>
      <c r="E138" s="8" t="s">
        <v>255</v>
      </c>
      <c r="F138" s="17">
        <v>1</v>
      </c>
      <c r="G138" s="17">
        <v>25.5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 spans="1:25">
      <c r="A139" s="1"/>
      <c r="B139" s="16">
        <v>195173144726</v>
      </c>
      <c r="C139" s="17" t="s">
        <v>119</v>
      </c>
      <c r="D139" s="17" t="s">
        <v>35</v>
      </c>
      <c r="E139" s="8" t="s">
        <v>256</v>
      </c>
      <c r="F139" s="17">
        <v>1</v>
      </c>
      <c r="G139" s="17">
        <v>26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 spans="1:25">
      <c r="A140" s="1"/>
      <c r="B140" s="7">
        <v>194768710230</v>
      </c>
      <c r="C140" s="14" t="s">
        <v>119</v>
      </c>
      <c r="D140" s="15" t="s">
        <v>25</v>
      </c>
      <c r="E140" s="8" t="s">
        <v>257</v>
      </c>
      <c r="F140" s="14">
        <v>2</v>
      </c>
      <c r="G140" s="14">
        <v>21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 spans="1:25">
      <c r="A141" s="1"/>
      <c r="B141" s="7">
        <v>194768710247</v>
      </c>
      <c r="C141" s="14" t="s">
        <v>119</v>
      </c>
      <c r="D141" s="15" t="s">
        <v>25</v>
      </c>
      <c r="E141" s="8" t="s">
        <v>258</v>
      </c>
      <c r="F141" s="14">
        <v>2</v>
      </c>
      <c r="G141" s="14">
        <v>21.5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 spans="1:25">
      <c r="A142" s="1"/>
      <c r="B142" s="7">
        <v>194768710254</v>
      </c>
      <c r="C142" s="14" t="s">
        <v>119</v>
      </c>
      <c r="D142" s="15" t="s">
        <v>25</v>
      </c>
      <c r="E142" s="8" t="s">
        <v>259</v>
      </c>
      <c r="F142" s="14">
        <v>1</v>
      </c>
      <c r="G142" s="14">
        <v>22.5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 spans="1:25">
      <c r="A143" s="1"/>
      <c r="B143" s="7">
        <v>194768710261</v>
      </c>
      <c r="C143" s="14" t="s">
        <v>119</v>
      </c>
      <c r="D143" s="15" t="s">
        <v>25</v>
      </c>
      <c r="E143" s="8" t="s">
        <v>260</v>
      </c>
      <c r="F143" s="14">
        <v>1</v>
      </c>
      <c r="G143" s="14">
        <v>23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 spans="1:25">
      <c r="A144" s="1"/>
      <c r="B144" s="7">
        <v>194768710278</v>
      </c>
      <c r="C144" s="14" t="s">
        <v>119</v>
      </c>
      <c r="D144" s="15" t="s">
        <v>25</v>
      </c>
      <c r="E144" s="8" t="s">
        <v>261</v>
      </c>
      <c r="F144" s="14">
        <v>2</v>
      </c>
      <c r="G144" s="14">
        <v>23.5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 spans="1:25">
      <c r="A145" s="1"/>
      <c r="B145" s="7">
        <v>194768710292</v>
      </c>
      <c r="C145" s="14" t="s">
        <v>119</v>
      </c>
      <c r="D145" s="15" t="s">
        <v>25</v>
      </c>
      <c r="E145" s="8" t="s">
        <v>262</v>
      </c>
      <c r="F145" s="14">
        <v>2</v>
      </c>
      <c r="G145" s="14">
        <v>25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 spans="1:25">
      <c r="A146" s="1"/>
      <c r="B146" s="7">
        <v>194768710308</v>
      </c>
      <c r="C146" s="14" t="s">
        <v>119</v>
      </c>
      <c r="D146" s="15" t="s">
        <v>25</v>
      </c>
      <c r="E146" s="8" t="s">
        <v>263</v>
      </c>
      <c r="F146" s="14">
        <v>2</v>
      </c>
      <c r="G146" s="14">
        <v>25.5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 spans="1:25">
      <c r="A147" s="1"/>
      <c r="B147" s="7">
        <v>194768710315</v>
      </c>
      <c r="C147" s="14" t="s">
        <v>119</v>
      </c>
      <c r="D147" s="15" t="s">
        <v>25</v>
      </c>
      <c r="E147" s="8" t="s">
        <v>264</v>
      </c>
      <c r="F147" s="14">
        <v>2</v>
      </c>
      <c r="G147" s="14">
        <v>26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 spans="1:25">
      <c r="A148" s="1"/>
      <c r="B148" s="7">
        <v>194768710322</v>
      </c>
      <c r="C148" s="14" t="s">
        <v>119</v>
      </c>
      <c r="D148" s="15" t="s">
        <v>25</v>
      </c>
      <c r="E148" s="8" t="s">
        <v>265</v>
      </c>
      <c r="F148" s="14">
        <v>2</v>
      </c>
      <c r="G148" s="14">
        <v>26.5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 spans="1:25">
      <c r="A149" s="1"/>
      <c r="B149" s="7">
        <v>194768710339</v>
      </c>
      <c r="C149" s="14" t="s">
        <v>119</v>
      </c>
      <c r="D149" s="15" t="s">
        <v>25</v>
      </c>
      <c r="E149" s="8" t="s">
        <v>266</v>
      </c>
      <c r="F149" s="14">
        <v>1</v>
      </c>
      <c r="G149" s="14">
        <v>27.5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 spans="1:25">
      <c r="A150" s="1"/>
      <c r="B150" s="7">
        <v>194182263282</v>
      </c>
      <c r="C150" s="14" t="s">
        <v>119</v>
      </c>
      <c r="D150" s="15" t="s">
        <v>111</v>
      </c>
      <c r="E150" s="8" t="s">
        <v>267</v>
      </c>
      <c r="F150" s="14">
        <v>1</v>
      </c>
      <c r="G150" s="14">
        <v>20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 spans="1:25">
      <c r="A151" s="1"/>
      <c r="B151" s="7">
        <v>194182262995</v>
      </c>
      <c r="C151" s="14" t="s">
        <v>119</v>
      </c>
      <c r="D151" s="15" t="s">
        <v>77</v>
      </c>
      <c r="E151" s="8" t="s">
        <v>268</v>
      </c>
      <c r="F151" s="14">
        <v>1</v>
      </c>
      <c r="G151" s="14">
        <v>20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 spans="1:25">
      <c r="A152" s="1"/>
      <c r="B152" s="7">
        <v>194182263008</v>
      </c>
      <c r="C152" s="14" t="s">
        <v>119</v>
      </c>
      <c r="D152" s="15" t="s">
        <v>77</v>
      </c>
      <c r="E152" s="8" t="s">
        <v>269</v>
      </c>
      <c r="F152" s="14">
        <v>2</v>
      </c>
      <c r="G152" s="14">
        <v>21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 spans="1:25">
      <c r="A153" s="1"/>
      <c r="B153" s="7">
        <v>889969349012</v>
      </c>
      <c r="C153" s="14" t="s">
        <v>119</v>
      </c>
      <c r="D153" s="15" t="s">
        <v>76</v>
      </c>
      <c r="E153" s="8" t="s">
        <v>270</v>
      </c>
      <c r="F153" s="14">
        <v>1</v>
      </c>
      <c r="G153" s="14">
        <v>40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 spans="1:25">
      <c r="A154" s="1"/>
      <c r="B154" s="7">
        <v>889969349029</v>
      </c>
      <c r="C154" s="14" t="s">
        <v>119</v>
      </c>
      <c r="D154" s="15" t="s">
        <v>76</v>
      </c>
      <c r="E154" s="8" t="s">
        <v>271</v>
      </c>
      <c r="F154" s="14">
        <v>1</v>
      </c>
      <c r="G154" s="14">
        <v>40.5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 spans="1:25">
      <c r="A155" s="1"/>
      <c r="B155" s="7">
        <v>889969349098</v>
      </c>
      <c r="C155" s="14" t="s">
        <v>119</v>
      </c>
      <c r="D155" s="15" t="s">
        <v>76</v>
      </c>
      <c r="E155" s="8" t="s">
        <v>272</v>
      </c>
      <c r="F155" s="14">
        <v>1</v>
      </c>
      <c r="G155" s="14">
        <v>45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 spans="1:25">
      <c r="A156" s="1"/>
      <c r="B156" s="7">
        <v>194389254434</v>
      </c>
      <c r="C156" s="14" t="s">
        <v>119</v>
      </c>
      <c r="D156" s="15" t="s">
        <v>67</v>
      </c>
      <c r="E156" s="8" t="s">
        <v>273</v>
      </c>
      <c r="F156" s="14">
        <v>2</v>
      </c>
      <c r="G156" s="14">
        <v>40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 spans="1:25">
      <c r="A157" s="1"/>
      <c r="B157" s="7">
        <v>194389254441</v>
      </c>
      <c r="C157" s="14" t="s">
        <v>119</v>
      </c>
      <c r="D157" s="15" t="s">
        <v>67</v>
      </c>
      <c r="E157" s="8" t="s">
        <v>274</v>
      </c>
      <c r="F157" s="14">
        <v>2</v>
      </c>
      <c r="G157" s="14">
        <v>40.5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 spans="1:25">
      <c r="A158" s="1"/>
      <c r="B158" s="7">
        <v>194768502286</v>
      </c>
      <c r="C158" s="14" t="s">
        <v>119</v>
      </c>
      <c r="D158" s="15" t="s">
        <v>66</v>
      </c>
      <c r="E158" s="8" t="s">
        <v>275</v>
      </c>
      <c r="F158" s="14">
        <v>1</v>
      </c>
      <c r="G158" s="14">
        <v>40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 spans="1:25">
      <c r="A159" s="1"/>
      <c r="B159" s="7">
        <v>194768502309</v>
      </c>
      <c r="C159" s="14" t="s">
        <v>119</v>
      </c>
      <c r="D159" s="15" t="s">
        <v>66</v>
      </c>
      <c r="E159" s="8" t="s">
        <v>276</v>
      </c>
      <c r="F159" s="14">
        <v>1</v>
      </c>
      <c r="G159" s="14">
        <v>41.5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 spans="1:25">
      <c r="A160" s="1"/>
      <c r="B160" s="7">
        <v>194768502361</v>
      </c>
      <c r="C160" s="14" t="s">
        <v>119</v>
      </c>
      <c r="D160" s="15" t="s">
        <v>66</v>
      </c>
      <c r="E160" s="8" t="s">
        <v>277</v>
      </c>
      <c r="F160" s="14">
        <v>1</v>
      </c>
      <c r="G160" s="14">
        <v>45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 spans="1:25">
      <c r="A161" s="1"/>
      <c r="B161" s="7">
        <v>194768502378</v>
      </c>
      <c r="C161" s="14" t="s">
        <v>119</v>
      </c>
      <c r="D161" s="15" t="s">
        <v>66</v>
      </c>
      <c r="E161" s="8" t="s">
        <v>278</v>
      </c>
      <c r="F161" s="14">
        <v>1</v>
      </c>
      <c r="G161" s="14">
        <v>45.5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 spans="1:25">
      <c r="A162" s="1"/>
      <c r="B162" s="16">
        <v>196071954103</v>
      </c>
      <c r="C162" s="17" t="s">
        <v>119</v>
      </c>
      <c r="D162" s="17" t="s">
        <v>110</v>
      </c>
      <c r="E162" s="8" t="s">
        <v>279</v>
      </c>
      <c r="F162" s="17">
        <v>1</v>
      </c>
      <c r="G162" s="17">
        <v>42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 spans="1:25">
      <c r="A163" s="1"/>
      <c r="B163" s="7">
        <v>196071976822</v>
      </c>
      <c r="C163" s="14" t="s">
        <v>119</v>
      </c>
      <c r="D163" s="15" t="s">
        <v>96</v>
      </c>
      <c r="E163" s="8" t="s">
        <v>280</v>
      </c>
      <c r="F163" s="14">
        <v>1</v>
      </c>
      <c r="G163" s="14">
        <v>44.5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 spans="1:25">
      <c r="A164" s="1"/>
      <c r="B164" s="7">
        <v>196071976839</v>
      </c>
      <c r="C164" s="14" t="s">
        <v>119</v>
      </c>
      <c r="D164" s="15" t="s">
        <v>96</v>
      </c>
      <c r="E164" s="8" t="s">
        <v>281</v>
      </c>
      <c r="F164" s="14">
        <v>1</v>
      </c>
      <c r="G164" s="14">
        <v>45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 spans="1:25">
      <c r="A165" s="1"/>
      <c r="B165" s="7">
        <v>196071975702</v>
      </c>
      <c r="C165" s="14" t="s">
        <v>119</v>
      </c>
      <c r="D165" s="15" t="s">
        <v>95</v>
      </c>
      <c r="E165" s="8" t="s">
        <v>282</v>
      </c>
      <c r="F165" s="14">
        <v>1</v>
      </c>
      <c r="G165" s="14">
        <v>40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 spans="1:25">
      <c r="A166" s="1"/>
      <c r="B166" s="7">
        <v>196071975733</v>
      </c>
      <c r="C166" s="14" t="s">
        <v>119</v>
      </c>
      <c r="D166" s="15" t="s">
        <v>95</v>
      </c>
      <c r="E166" s="8" t="s">
        <v>283</v>
      </c>
      <c r="F166" s="14">
        <v>1</v>
      </c>
      <c r="G166" s="14">
        <v>42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 spans="1:25">
      <c r="A167" s="1"/>
      <c r="B167" s="7">
        <v>194768755187</v>
      </c>
      <c r="C167" s="14" t="s">
        <v>119</v>
      </c>
      <c r="D167" s="15" t="s">
        <v>94</v>
      </c>
      <c r="E167" s="8" t="s">
        <v>284</v>
      </c>
      <c r="F167" s="14">
        <v>1</v>
      </c>
      <c r="G167" s="14">
        <v>40.5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 spans="1:25">
      <c r="A168" s="1"/>
      <c r="B168" s="7">
        <v>194768755125</v>
      </c>
      <c r="C168" s="14" t="s">
        <v>119</v>
      </c>
      <c r="D168" s="15" t="s">
        <v>94</v>
      </c>
      <c r="E168" s="8" t="s">
        <v>285</v>
      </c>
      <c r="F168" s="14">
        <v>1</v>
      </c>
      <c r="G168" s="14">
        <v>41.5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 spans="1:25">
      <c r="A169" s="1"/>
      <c r="B169" s="16">
        <v>195907843284</v>
      </c>
      <c r="C169" s="17" t="s">
        <v>119</v>
      </c>
      <c r="D169" s="17" t="s">
        <v>32</v>
      </c>
      <c r="E169" s="8" t="s">
        <v>286</v>
      </c>
      <c r="F169" s="17">
        <v>1</v>
      </c>
      <c r="G169" s="17">
        <v>41.5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 spans="1:25">
      <c r="A170" s="1"/>
      <c r="B170" s="16">
        <v>195907843291</v>
      </c>
      <c r="C170" s="17" t="s">
        <v>119</v>
      </c>
      <c r="D170" s="17" t="s">
        <v>32</v>
      </c>
      <c r="E170" s="8" t="s">
        <v>287</v>
      </c>
      <c r="F170" s="17">
        <v>1</v>
      </c>
      <c r="G170" s="17">
        <v>42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 spans="1:25">
      <c r="A171" s="1"/>
      <c r="B171" s="16">
        <v>195907843307</v>
      </c>
      <c r="C171" s="17" t="s">
        <v>119</v>
      </c>
      <c r="D171" s="17" t="s">
        <v>32</v>
      </c>
      <c r="E171" s="8" t="s">
        <v>288</v>
      </c>
      <c r="F171" s="17">
        <v>1</v>
      </c>
      <c r="G171" s="17">
        <v>42.5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 spans="1:25">
      <c r="A172" s="1"/>
      <c r="B172" s="16">
        <v>195907843314</v>
      </c>
      <c r="C172" s="17" t="s">
        <v>119</v>
      </c>
      <c r="D172" s="17" t="s">
        <v>32</v>
      </c>
      <c r="E172" s="8" t="s">
        <v>289</v>
      </c>
      <c r="F172" s="17">
        <v>3</v>
      </c>
      <c r="G172" s="17">
        <v>43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 spans="1:25">
      <c r="A173" s="1"/>
      <c r="B173" s="16">
        <v>195907843321</v>
      </c>
      <c r="C173" s="17" t="s">
        <v>119</v>
      </c>
      <c r="D173" s="17" t="s">
        <v>32</v>
      </c>
      <c r="E173" s="8" t="s">
        <v>290</v>
      </c>
      <c r="F173" s="17">
        <v>1</v>
      </c>
      <c r="G173" s="17">
        <v>44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 spans="1:25">
      <c r="A174" s="1"/>
      <c r="B174" s="16">
        <v>195907843338</v>
      </c>
      <c r="C174" s="17" t="s">
        <v>119</v>
      </c>
      <c r="D174" s="17" t="s">
        <v>32</v>
      </c>
      <c r="E174" s="8" t="s">
        <v>291</v>
      </c>
      <c r="F174" s="17">
        <v>2</v>
      </c>
      <c r="G174" s="17">
        <v>44.5</v>
      </c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 spans="1:25">
      <c r="A175" s="1"/>
      <c r="B175" s="16">
        <v>195907843345</v>
      </c>
      <c r="C175" s="17" t="s">
        <v>119</v>
      </c>
      <c r="D175" s="17" t="s">
        <v>32</v>
      </c>
      <c r="E175" s="8" t="s">
        <v>292</v>
      </c>
      <c r="F175" s="17">
        <v>2</v>
      </c>
      <c r="G175" s="17">
        <v>45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 spans="1:25">
      <c r="A176" s="1"/>
      <c r="B176" s="16">
        <v>195907843352</v>
      </c>
      <c r="C176" s="17" t="s">
        <v>119</v>
      </c>
      <c r="D176" s="17" t="s">
        <v>32</v>
      </c>
      <c r="E176" s="8" t="s">
        <v>293</v>
      </c>
      <c r="F176" s="17">
        <v>1</v>
      </c>
      <c r="G176" s="17">
        <v>45.5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 spans="1:25">
      <c r="A177" s="1"/>
      <c r="B177" s="16">
        <v>195907843369</v>
      </c>
      <c r="C177" s="17" t="s">
        <v>119</v>
      </c>
      <c r="D177" s="17" t="s">
        <v>32</v>
      </c>
      <c r="E177" s="8" t="s">
        <v>294</v>
      </c>
      <c r="F177" s="17">
        <v>1</v>
      </c>
      <c r="G177" s="17">
        <v>46.5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 spans="1:25">
      <c r="A178" s="1"/>
      <c r="B178" s="16">
        <v>195907843376</v>
      </c>
      <c r="C178" s="17" t="s">
        <v>119</v>
      </c>
      <c r="D178" s="17" t="s">
        <v>32</v>
      </c>
      <c r="E178" s="8" t="s">
        <v>295</v>
      </c>
      <c r="F178" s="17">
        <v>1</v>
      </c>
      <c r="G178" s="17">
        <v>47.5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 spans="1:25">
      <c r="A179" s="1"/>
      <c r="B179" s="7">
        <v>195481290511</v>
      </c>
      <c r="C179" s="14" t="s">
        <v>119</v>
      </c>
      <c r="D179" s="15" t="s">
        <v>65</v>
      </c>
      <c r="E179" s="8" t="s">
        <v>296</v>
      </c>
      <c r="F179" s="14">
        <v>3</v>
      </c>
      <c r="G179" s="14">
        <v>42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 spans="1:25">
      <c r="A180" s="1"/>
      <c r="B180" s="7">
        <v>195481290528</v>
      </c>
      <c r="C180" s="14" t="s">
        <v>119</v>
      </c>
      <c r="D180" s="15" t="s">
        <v>65</v>
      </c>
      <c r="E180" s="8" t="s">
        <v>297</v>
      </c>
      <c r="F180" s="14">
        <v>1</v>
      </c>
      <c r="G180" s="14">
        <v>42.5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 spans="1:25">
      <c r="A181" s="1"/>
      <c r="B181" s="7">
        <v>194768503658</v>
      </c>
      <c r="C181" s="14" t="s">
        <v>119</v>
      </c>
      <c r="D181" s="15" t="s">
        <v>56</v>
      </c>
      <c r="E181" s="8" t="s">
        <v>298</v>
      </c>
      <c r="F181" s="14">
        <v>2</v>
      </c>
      <c r="G181" s="14">
        <v>40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 spans="1:25">
      <c r="A182" s="1"/>
      <c r="B182" s="7">
        <v>194768503689</v>
      </c>
      <c r="C182" s="14" t="s">
        <v>119</v>
      </c>
      <c r="D182" s="15" t="s">
        <v>56</v>
      </c>
      <c r="E182" s="8" t="s">
        <v>299</v>
      </c>
      <c r="F182" s="14">
        <v>3</v>
      </c>
      <c r="G182" s="14">
        <v>42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 spans="1:25">
      <c r="A183" s="1"/>
      <c r="B183" s="7">
        <v>196071949659</v>
      </c>
      <c r="C183" s="14" t="s">
        <v>119</v>
      </c>
      <c r="D183" s="15" t="s">
        <v>54</v>
      </c>
      <c r="E183" s="8" t="s">
        <v>300</v>
      </c>
      <c r="F183" s="14">
        <v>1</v>
      </c>
      <c r="G183" s="14">
        <v>42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 spans="1:25">
      <c r="A184" s="1"/>
      <c r="B184" s="7">
        <v>196071949666</v>
      </c>
      <c r="C184" s="14" t="s">
        <v>119</v>
      </c>
      <c r="D184" s="15" t="s">
        <v>54</v>
      </c>
      <c r="E184" s="8" t="s">
        <v>301</v>
      </c>
      <c r="F184" s="14">
        <v>2</v>
      </c>
      <c r="G184" s="14">
        <v>42.5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 spans="1:25">
      <c r="A185" s="1"/>
      <c r="B185" s="7">
        <v>196071949673</v>
      </c>
      <c r="C185" s="14" t="s">
        <v>119</v>
      </c>
      <c r="D185" s="15" t="s">
        <v>54</v>
      </c>
      <c r="E185" s="8" t="s">
        <v>302</v>
      </c>
      <c r="F185" s="14">
        <v>1</v>
      </c>
      <c r="G185" s="14">
        <v>43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 spans="1:25">
      <c r="A186" s="1"/>
      <c r="B186" s="7">
        <v>196071949703</v>
      </c>
      <c r="C186" s="14" t="s">
        <v>119</v>
      </c>
      <c r="D186" s="15" t="s">
        <v>54</v>
      </c>
      <c r="E186" s="8" t="s">
        <v>303</v>
      </c>
      <c r="F186" s="14">
        <v>2</v>
      </c>
      <c r="G186" s="14">
        <v>45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 spans="1:25">
      <c r="A187" s="1"/>
      <c r="B187" s="16">
        <v>195907133613</v>
      </c>
      <c r="C187" s="17" t="s">
        <v>119</v>
      </c>
      <c r="D187" s="17" t="s">
        <v>64</v>
      </c>
      <c r="E187" s="8" t="s">
        <v>304</v>
      </c>
      <c r="F187" s="17">
        <v>1</v>
      </c>
      <c r="G187" s="17">
        <v>43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 spans="1:25">
      <c r="A188" s="1"/>
      <c r="B188" s="16">
        <v>195907133620</v>
      </c>
      <c r="C188" s="17" t="s">
        <v>119</v>
      </c>
      <c r="D188" s="17" t="s">
        <v>64</v>
      </c>
      <c r="E188" s="8" t="s">
        <v>305</v>
      </c>
      <c r="F188" s="17">
        <v>1</v>
      </c>
      <c r="G188" s="17">
        <v>44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 spans="1:25">
      <c r="A189" s="1"/>
      <c r="B189" s="16">
        <v>195907133644</v>
      </c>
      <c r="C189" s="17" t="s">
        <v>119</v>
      </c>
      <c r="D189" s="17" t="s">
        <v>64</v>
      </c>
      <c r="E189" s="8" t="s">
        <v>306</v>
      </c>
      <c r="F189" s="17">
        <v>2</v>
      </c>
      <c r="G189" s="17">
        <v>45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 spans="1:25">
      <c r="A190" s="1"/>
      <c r="B190" s="16">
        <v>195907138557</v>
      </c>
      <c r="C190" s="17" t="s">
        <v>119</v>
      </c>
      <c r="D190" s="17" t="s">
        <v>63</v>
      </c>
      <c r="E190" s="8" t="s">
        <v>307</v>
      </c>
      <c r="F190" s="17">
        <v>1</v>
      </c>
      <c r="G190" s="17">
        <v>40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 spans="1:25">
      <c r="A191" s="1"/>
      <c r="B191" s="16">
        <v>195907138595</v>
      </c>
      <c r="C191" s="17" t="s">
        <v>119</v>
      </c>
      <c r="D191" s="17" t="s">
        <v>63</v>
      </c>
      <c r="E191" s="8" t="s">
        <v>308</v>
      </c>
      <c r="F191" s="17">
        <v>1</v>
      </c>
      <c r="G191" s="17">
        <v>42.5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 spans="1:25">
      <c r="A192" s="1"/>
      <c r="B192" s="16">
        <v>195907138618</v>
      </c>
      <c r="C192" s="17" t="s">
        <v>119</v>
      </c>
      <c r="D192" s="17" t="s">
        <v>63</v>
      </c>
      <c r="E192" s="8" t="s">
        <v>309</v>
      </c>
      <c r="F192" s="17">
        <v>2</v>
      </c>
      <c r="G192" s="17">
        <v>44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 spans="1:25">
      <c r="A193" s="1"/>
      <c r="B193" s="16">
        <v>195907138038</v>
      </c>
      <c r="C193" s="17" t="s">
        <v>119</v>
      </c>
      <c r="D193" s="17" t="s">
        <v>93</v>
      </c>
      <c r="E193" s="8" t="s">
        <v>310</v>
      </c>
      <c r="F193" s="17">
        <v>1</v>
      </c>
      <c r="G193" s="17">
        <v>41.5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 spans="1:25">
      <c r="A194" s="1"/>
      <c r="B194" s="16">
        <v>195907138045</v>
      </c>
      <c r="C194" s="17" t="s">
        <v>119</v>
      </c>
      <c r="D194" s="17" t="s">
        <v>93</v>
      </c>
      <c r="E194" s="8" t="s">
        <v>311</v>
      </c>
      <c r="F194" s="17">
        <v>1</v>
      </c>
      <c r="G194" s="17">
        <v>42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 spans="1:25">
      <c r="A195" s="1"/>
      <c r="B195" s="7">
        <v>194768504853</v>
      </c>
      <c r="C195" s="14" t="s">
        <v>119</v>
      </c>
      <c r="D195" s="15" t="s">
        <v>53</v>
      </c>
      <c r="E195" s="8" t="s">
        <v>312</v>
      </c>
      <c r="F195" s="14">
        <v>2</v>
      </c>
      <c r="G195" s="14">
        <v>40.5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 spans="1:25">
      <c r="A196" s="1"/>
      <c r="B196" s="7">
        <v>194768504860</v>
      </c>
      <c r="C196" s="14" t="s">
        <v>119</v>
      </c>
      <c r="D196" s="15" t="s">
        <v>53</v>
      </c>
      <c r="E196" s="8" t="s">
        <v>313</v>
      </c>
      <c r="F196" s="14">
        <v>1</v>
      </c>
      <c r="G196" s="14">
        <v>41.5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 spans="1:25">
      <c r="A197" s="1"/>
      <c r="B197" s="7">
        <v>194768504877</v>
      </c>
      <c r="C197" s="14" t="s">
        <v>119</v>
      </c>
      <c r="D197" s="15" t="s">
        <v>53</v>
      </c>
      <c r="E197" s="8" t="s">
        <v>314</v>
      </c>
      <c r="F197" s="14">
        <v>1</v>
      </c>
      <c r="G197" s="14">
        <v>42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 spans="1:25">
      <c r="A198" s="1"/>
      <c r="B198" s="7">
        <v>194768504921</v>
      </c>
      <c r="C198" s="14" t="s">
        <v>119</v>
      </c>
      <c r="D198" s="15" t="s">
        <v>53</v>
      </c>
      <c r="E198" s="8" t="s">
        <v>315</v>
      </c>
      <c r="F198" s="14">
        <v>1</v>
      </c>
      <c r="G198" s="14">
        <v>45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 spans="1:25">
      <c r="A199" s="1"/>
      <c r="B199" s="7">
        <v>194768504952</v>
      </c>
      <c r="C199" s="14" t="s">
        <v>119</v>
      </c>
      <c r="D199" s="15" t="s">
        <v>53</v>
      </c>
      <c r="E199" s="8" t="s">
        <v>316</v>
      </c>
      <c r="F199" s="14">
        <v>1</v>
      </c>
      <c r="G199" s="14">
        <v>47.5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 spans="1:25">
      <c r="A200" s="1"/>
      <c r="B200" s="7">
        <v>194389256445</v>
      </c>
      <c r="C200" s="14" t="s">
        <v>119</v>
      </c>
      <c r="D200" s="15" t="s">
        <v>62</v>
      </c>
      <c r="E200" s="8" t="s">
        <v>317</v>
      </c>
      <c r="F200" s="14">
        <v>2</v>
      </c>
      <c r="G200" s="14">
        <v>40.5</v>
      </c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 spans="1:25">
      <c r="A201" s="1"/>
      <c r="B201" s="7">
        <v>194389256476</v>
      </c>
      <c r="C201" s="14" t="s">
        <v>119</v>
      </c>
      <c r="D201" s="15" t="s">
        <v>62</v>
      </c>
      <c r="E201" s="8" t="s">
        <v>318</v>
      </c>
      <c r="F201" s="14">
        <v>1</v>
      </c>
      <c r="G201" s="14">
        <v>42.5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 spans="1:25">
      <c r="A202" s="1"/>
      <c r="B202" s="7">
        <v>194389256513</v>
      </c>
      <c r="C202" s="14" t="s">
        <v>119</v>
      </c>
      <c r="D202" s="15" t="s">
        <v>62</v>
      </c>
      <c r="E202" s="8" t="s">
        <v>319</v>
      </c>
      <c r="F202" s="14">
        <v>1</v>
      </c>
      <c r="G202" s="14">
        <v>45</v>
      </c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 spans="1:25">
      <c r="A203" s="1"/>
      <c r="B203" s="7">
        <v>195907076538</v>
      </c>
      <c r="C203" s="14" t="s">
        <v>119</v>
      </c>
      <c r="D203" s="15" t="s">
        <v>92</v>
      </c>
      <c r="E203" s="8" t="s">
        <v>320</v>
      </c>
      <c r="F203" s="14">
        <v>1</v>
      </c>
      <c r="G203" s="14">
        <v>45.5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 spans="1:25">
      <c r="A204" s="1"/>
      <c r="B204" s="7">
        <v>195907076552</v>
      </c>
      <c r="C204" s="14" t="s">
        <v>119</v>
      </c>
      <c r="D204" s="15" t="s">
        <v>92</v>
      </c>
      <c r="E204" s="8" t="s">
        <v>321</v>
      </c>
      <c r="F204" s="14">
        <v>1</v>
      </c>
      <c r="G204" s="14">
        <v>47.5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 spans="1:25">
      <c r="A205" s="1"/>
      <c r="B205" s="7">
        <v>195173765198</v>
      </c>
      <c r="C205" s="14" t="s">
        <v>119</v>
      </c>
      <c r="D205" s="15" t="s">
        <v>91</v>
      </c>
      <c r="E205" s="8" t="s">
        <v>322</v>
      </c>
      <c r="F205" s="14">
        <v>1</v>
      </c>
      <c r="G205" s="14">
        <v>42.5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 spans="1:25">
      <c r="A206" s="1"/>
      <c r="B206" s="7">
        <v>195173765235</v>
      </c>
      <c r="C206" s="14" t="s">
        <v>119</v>
      </c>
      <c r="D206" s="15" t="s">
        <v>91</v>
      </c>
      <c r="E206" s="8" t="s">
        <v>323</v>
      </c>
      <c r="F206" s="14">
        <v>1</v>
      </c>
      <c r="G206" s="14">
        <v>45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 spans="1:25">
      <c r="A207" s="1"/>
      <c r="B207" s="7">
        <v>196071825717</v>
      </c>
      <c r="C207" s="14" t="s">
        <v>119</v>
      </c>
      <c r="D207" s="15" t="s">
        <v>109</v>
      </c>
      <c r="E207" s="8" t="s">
        <v>324</v>
      </c>
      <c r="F207" s="14">
        <v>1</v>
      </c>
      <c r="G207" s="14">
        <v>44.5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 spans="1:25">
      <c r="A208" s="1"/>
      <c r="B208" s="7">
        <v>195907074404</v>
      </c>
      <c r="C208" s="14" t="s">
        <v>119</v>
      </c>
      <c r="D208" s="15" t="s">
        <v>75</v>
      </c>
      <c r="E208" s="8" t="s">
        <v>325</v>
      </c>
      <c r="F208" s="14">
        <v>1</v>
      </c>
      <c r="G208" s="14">
        <v>42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 spans="1:25">
      <c r="A209" s="1"/>
      <c r="B209" s="7">
        <v>195907074435</v>
      </c>
      <c r="C209" s="14" t="s">
        <v>119</v>
      </c>
      <c r="D209" s="15" t="s">
        <v>75</v>
      </c>
      <c r="E209" s="8" t="s">
        <v>326</v>
      </c>
      <c r="F209" s="14">
        <v>1</v>
      </c>
      <c r="G209" s="14">
        <v>44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 spans="1:25">
      <c r="A210" s="1"/>
      <c r="B210" s="7">
        <v>195907074473</v>
      </c>
      <c r="C210" s="14" t="s">
        <v>119</v>
      </c>
      <c r="D210" s="15" t="s">
        <v>75</v>
      </c>
      <c r="E210" s="8" t="s">
        <v>327</v>
      </c>
      <c r="F210" s="14">
        <v>1</v>
      </c>
      <c r="G210" s="14">
        <v>46.5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 spans="1:25">
      <c r="A211" s="1"/>
      <c r="B211" s="7">
        <v>194768506376</v>
      </c>
      <c r="C211" s="14" t="s">
        <v>119</v>
      </c>
      <c r="D211" s="15" t="s">
        <v>90</v>
      </c>
      <c r="E211" s="8" t="s">
        <v>328</v>
      </c>
      <c r="F211" s="14">
        <v>1</v>
      </c>
      <c r="G211" s="14">
        <v>40.5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 spans="1:25">
      <c r="A212" s="1"/>
      <c r="B212" s="7">
        <v>194768506406</v>
      </c>
      <c r="C212" s="14" t="s">
        <v>119</v>
      </c>
      <c r="D212" s="15" t="s">
        <v>90</v>
      </c>
      <c r="E212" s="8" t="s">
        <v>329</v>
      </c>
      <c r="F212" s="14">
        <v>1</v>
      </c>
      <c r="G212" s="14">
        <v>42.5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 spans="1:25">
      <c r="A213" s="1"/>
      <c r="B213" s="7">
        <v>195173208312</v>
      </c>
      <c r="C213" s="14" t="s">
        <v>119</v>
      </c>
      <c r="D213" s="15" t="s">
        <v>48</v>
      </c>
      <c r="E213" s="8" t="s">
        <v>330</v>
      </c>
      <c r="F213" s="14">
        <v>1</v>
      </c>
      <c r="G213" s="14">
        <v>40.5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 spans="1:25">
      <c r="A214" s="1"/>
      <c r="B214" s="7">
        <v>195173208336</v>
      </c>
      <c r="C214" s="14" t="s">
        <v>119</v>
      </c>
      <c r="D214" s="15" t="s">
        <v>48</v>
      </c>
      <c r="E214" s="8" t="s">
        <v>331</v>
      </c>
      <c r="F214" s="14">
        <v>6</v>
      </c>
      <c r="G214" s="14">
        <v>42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 spans="1:25">
      <c r="A215" s="1"/>
      <c r="B215" s="7">
        <v>195481106225</v>
      </c>
      <c r="C215" s="14" t="s">
        <v>119</v>
      </c>
      <c r="D215" s="15" t="s">
        <v>89</v>
      </c>
      <c r="E215" s="8" t="s">
        <v>332</v>
      </c>
      <c r="F215" s="14">
        <v>1</v>
      </c>
      <c r="G215" s="14">
        <v>40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 spans="1:25">
      <c r="A216" s="1"/>
      <c r="B216" s="7">
        <v>195481106249</v>
      </c>
      <c r="C216" s="14" t="s">
        <v>119</v>
      </c>
      <c r="D216" s="15" t="s">
        <v>89</v>
      </c>
      <c r="E216" s="8" t="s">
        <v>333</v>
      </c>
      <c r="F216" s="14">
        <v>1</v>
      </c>
      <c r="G216" s="14">
        <v>41.5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 spans="1:25">
      <c r="A217" s="1"/>
      <c r="B217" s="7">
        <v>739980548607</v>
      </c>
      <c r="C217" s="14" t="s">
        <v>119</v>
      </c>
      <c r="D217" s="15" t="s">
        <v>88</v>
      </c>
      <c r="E217" s="8" t="s">
        <v>334</v>
      </c>
      <c r="F217" s="14">
        <v>2</v>
      </c>
      <c r="G217" s="14">
        <v>42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 spans="1:25">
      <c r="A218" s="1"/>
      <c r="B218" s="7">
        <v>739980463863</v>
      </c>
      <c r="C218" s="15" t="s">
        <v>119</v>
      </c>
      <c r="D218" s="15" t="s">
        <v>38</v>
      </c>
      <c r="E218" s="8" t="s">
        <v>335</v>
      </c>
      <c r="F218" s="14">
        <v>3</v>
      </c>
      <c r="G218" s="14">
        <v>38</v>
      </c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 spans="1:25">
      <c r="A219" s="1"/>
      <c r="B219" s="7">
        <v>739980463870</v>
      </c>
      <c r="C219" s="15" t="s">
        <v>119</v>
      </c>
      <c r="D219" s="15" t="s">
        <v>38</v>
      </c>
      <c r="E219" s="8" t="s">
        <v>336</v>
      </c>
      <c r="F219" s="14">
        <v>6</v>
      </c>
      <c r="G219" s="14">
        <v>38.5</v>
      </c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 spans="1:25">
      <c r="A220" s="1"/>
      <c r="B220" s="7">
        <v>739980463894</v>
      </c>
      <c r="C220" s="15" t="s">
        <v>119</v>
      </c>
      <c r="D220" s="15" t="s">
        <v>38</v>
      </c>
      <c r="E220" s="8" t="s">
        <v>337</v>
      </c>
      <c r="F220" s="14">
        <v>2</v>
      </c>
      <c r="G220" s="14">
        <v>40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 spans="1:25">
      <c r="A221" s="1"/>
      <c r="B221" s="7">
        <v>195173109619</v>
      </c>
      <c r="C221" s="14" t="s">
        <v>119</v>
      </c>
      <c r="D221" s="14" t="s">
        <v>37</v>
      </c>
      <c r="E221" s="8" t="s">
        <v>338</v>
      </c>
      <c r="F221" s="14">
        <v>4</v>
      </c>
      <c r="G221" s="14">
        <v>10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 spans="1:25">
      <c r="A222" s="1"/>
      <c r="B222" s="7">
        <v>195173109626</v>
      </c>
      <c r="C222" s="14" t="s">
        <v>119</v>
      </c>
      <c r="D222" s="14" t="s">
        <v>37</v>
      </c>
      <c r="E222" s="8" t="s">
        <v>339</v>
      </c>
      <c r="F222" s="14">
        <v>4</v>
      </c>
      <c r="G222" s="14">
        <v>10.5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 spans="1:25">
      <c r="A223" s="1"/>
      <c r="B223" s="7">
        <v>195173109640</v>
      </c>
      <c r="C223" s="14" t="s">
        <v>119</v>
      </c>
      <c r="D223" s="14" t="s">
        <v>37</v>
      </c>
      <c r="E223" s="8" t="s">
        <v>340</v>
      </c>
      <c r="F223" s="14">
        <v>3</v>
      </c>
      <c r="G223" s="14">
        <v>11.5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 spans="1:25">
      <c r="A224" s="1"/>
      <c r="B224" s="7">
        <v>195481237639</v>
      </c>
      <c r="C224" s="14" t="s">
        <v>119</v>
      </c>
      <c r="D224" s="15" t="s">
        <v>61</v>
      </c>
      <c r="E224" s="8" t="s">
        <v>341</v>
      </c>
      <c r="F224" s="14">
        <v>1</v>
      </c>
      <c r="G224" s="14">
        <v>37.5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 spans="1:25">
      <c r="A225" s="1"/>
      <c r="B225" s="7">
        <v>195481237646</v>
      </c>
      <c r="C225" s="14" t="s">
        <v>119</v>
      </c>
      <c r="D225" s="15" t="s">
        <v>61</v>
      </c>
      <c r="E225" s="8" t="s">
        <v>342</v>
      </c>
      <c r="F225" s="14">
        <v>1</v>
      </c>
      <c r="G225" s="14">
        <v>38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 spans="1:25">
      <c r="A226" s="1"/>
      <c r="B226" s="7">
        <v>195481237684</v>
      </c>
      <c r="C226" s="14" t="s">
        <v>119</v>
      </c>
      <c r="D226" s="15" t="s">
        <v>61</v>
      </c>
      <c r="E226" s="8" t="s">
        <v>343</v>
      </c>
      <c r="F226" s="14">
        <v>2</v>
      </c>
      <c r="G226" s="14">
        <v>40.5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 spans="1:25">
      <c r="A227" s="1"/>
      <c r="B227" s="7">
        <v>196307579278</v>
      </c>
      <c r="C227" s="14" t="s">
        <v>119</v>
      </c>
      <c r="D227" s="15" t="s">
        <v>21</v>
      </c>
      <c r="E227" s="8" t="s">
        <v>344</v>
      </c>
      <c r="F227" s="14">
        <v>24</v>
      </c>
      <c r="G227" s="14">
        <v>42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 spans="1:25">
      <c r="A228" s="1"/>
      <c r="B228" s="7">
        <v>194768885945</v>
      </c>
      <c r="C228" s="14" t="s">
        <v>119</v>
      </c>
      <c r="D228" s="15" t="s">
        <v>108</v>
      </c>
      <c r="E228" s="8" t="s">
        <v>345</v>
      </c>
      <c r="F228" s="14">
        <v>1</v>
      </c>
      <c r="G228" s="14">
        <v>45</v>
      </c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 spans="1:25">
      <c r="A229" s="1"/>
      <c r="B229" s="7">
        <v>195173961606</v>
      </c>
      <c r="C229" s="14" t="s">
        <v>119</v>
      </c>
      <c r="D229" s="15" t="s">
        <v>87</v>
      </c>
      <c r="E229" s="8" t="s">
        <v>346</v>
      </c>
      <c r="F229" s="14">
        <v>1</v>
      </c>
      <c r="G229" s="14">
        <v>42</v>
      </c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 spans="1:25">
      <c r="A230" s="1"/>
      <c r="B230" s="7">
        <v>195173961644</v>
      </c>
      <c r="C230" s="14" t="s">
        <v>119</v>
      </c>
      <c r="D230" s="15" t="s">
        <v>87</v>
      </c>
      <c r="E230" s="8" t="s">
        <v>347</v>
      </c>
      <c r="F230" s="14">
        <v>1</v>
      </c>
      <c r="G230" s="14">
        <v>44.5</v>
      </c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 spans="1:25">
      <c r="A231" s="1"/>
      <c r="B231" s="16">
        <v>195481680435</v>
      </c>
      <c r="C231" s="17" t="s">
        <v>119</v>
      </c>
      <c r="D231" s="17" t="s">
        <v>86</v>
      </c>
      <c r="E231" s="8" t="s">
        <v>348</v>
      </c>
      <c r="F231" s="17">
        <v>1</v>
      </c>
      <c r="G231" s="17">
        <v>44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 spans="1:25">
      <c r="A232" s="1"/>
      <c r="B232" s="16">
        <v>195481680473</v>
      </c>
      <c r="C232" s="17" t="s">
        <v>119</v>
      </c>
      <c r="D232" s="17" t="s">
        <v>86</v>
      </c>
      <c r="E232" s="8" t="s">
        <v>349</v>
      </c>
      <c r="F232" s="17">
        <v>1</v>
      </c>
      <c r="G232" s="17">
        <v>46.5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 spans="1:25">
      <c r="A233" s="1"/>
      <c r="B233" s="7">
        <v>195481680237</v>
      </c>
      <c r="C233" s="14" t="s">
        <v>119</v>
      </c>
      <c r="D233" s="15" t="s">
        <v>107</v>
      </c>
      <c r="E233" s="8" t="s">
        <v>350</v>
      </c>
      <c r="F233" s="14">
        <v>1</v>
      </c>
      <c r="G233" s="14">
        <v>45.5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 spans="1:25">
      <c r="A234" s="1"/>
      <c r="B234" s="7">
        <v>194768765421</v>
      </c>
      <c r="C234" s="14" t="s">
        <v>119</v>
      </c>
      <c r="D234" s="15" t="s">
        <v>85</v>
      </c>
      <c r="E234" s="8" t="s">
        <v>351</v>
      </c>
      <c r="F234" s="14">
        <v>2</v>
      </c>
      <c r="G234" s="14">
        <v>45.5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 spans="1:25">
      <c r="A235" s="1"/>
      <c r="B235" s="16">
        <v>194768765575</v>
      </c>
      <c r="C235" s="17" t="s">
        <v>119</v>
      </c>
      <c r="D235" s="17" t="s">
        <v>106</v>
      </c>
      <c r="E235" s="8" t="s">
        <v>352</v>
      </c>
      <c r="F235" s="17">
        <v>1</v>
      </c>
      <c r="G235" s="17">
        <v>40.5</v>
      </c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 spans="1:25">
      <c r="A236" s="1"/>
      <c r="B236" s="7">
        <v>195173957340</v>
      </c>
      <c r="C236" s="14" t="s">
        <v>119</v>
      </c>
      <c r="D236" s="15" t="s">
        <v>84</v>
      </c>
      <c r="E236" s="8" t="s">
        <v>353</v>
      </c>
      <c r="F236" s="14">
        <v>1</v>
      </c>
      <c r="G236" s="14">
        <v>42</v>
      </c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 spans="1:25">
      <c r="A237" s="1"/>
      <c r="B237" s="7">
        <v>195173957425</v>
      </c>
      <c r="C237" s="14" t="s">
        <v>119</v>
      </c>
      <c r="D237" s="15" t="s">
        <v>84</v>
      </c>
      <c r="E237" s="8" t="s">
        <v>354</v>
      </c>
      <c r="F237" s="14">
        <v>1</v>
      </c>
      <c r="G237" s="14">
        <v>47.5</v>
      </c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 spans="1:25">
      <c r="A238" s="1"/>
      <c r="B238" s="7">
        <v>195173955599</v>
      </c>
      <c r="C238" s="14" t="s">
        <v>119</v>
      </c>
      <c r="D238" s="15" t="s">
        <v>74</v>
      </c>
      <c r="E238" s="8" t="s">
        <v>355</v>
      </c>
      <c r="F238" s="14">
        <v>1</v>
      </c>
      <c r="G238" s="14">
        <v>44.5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 spans="1:25">
      <c r="A239" s="1"/>
      <c r="B239" s="7">
        <v>195173955629</v>
      </c>
      <c r="C239" s="14" t="s">
        <v>119</v>
      </c>
      <c r="D239" s="15" t="s">
        <v>74</v>
      </c>
      <c r="E239" s="8" t="s">
        <v>356</v>
      </c>
      <c r="F239" s="14">
        <v>2</v>
      </c>
      <c r="G239" s="14">
        <v>46.5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 spans="1:25">
      <c r="A240" s="1"/>
      <c r="B240" s="16">
        <v>196307560078</v>
      </c>
      <c r="C240" s="17" t="s">
        <v>119</v>
      </c>
      <c r="D240" s="17" t="s">
        <v>41</v>
      </c>
      <c r="E240" s="8" t="s">
        <v>357</v>
      </c>
      <c r="F240" s="17">
        <v>1</v>
      </c>
      <c r="G240" s="17">
        <v>42.5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 spans="1:25">
      <c r="A241" s="1"/>
      <c r="B241" s="16">
        <v>196307560085</v>
      </c>
      <c r="C241" s="17" t="s">
        <v>119</v>
      </c>
      <c r="D241" s="17" t="s">
        <v>41</v>
      </c>
      <c r="E241" s="8" t="s">
        <v>358</v>
      </c>
      <c r="F241" s="17">
        <v>2</v>
      </c>
      <c r="G241" s="17">
        <v>43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 spans="1:25">
      <c r="A242" s="1"/>
      <c r="B242" s="16">
        <v>196307560092</v>
      </c>
      <c r="C242" s="17" t="s">
        <v>119</v>
      </c>
      <c r="D242" s="17" t="s">
        <v>41</v>
      </c>
      <c r="E242" s="8" t="s">
        <v>359</v>
      </c>
      <c r="F242" s="17">
        <v>1</v>
      </c>
      <c r="G242" s="17">
        <v>44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 spans="1:25">
      <c r="A243" s="1"/>
      <c r="B243" s="16">
        <v>196307560108</v>
      </c>
      <c r="C243" s="17" t="s">
        <v>119</v>
      </c>
      <c r="D243" s="17" t="s">
        <v>41</v>
      </c>
      <c r="E243" s="8" t="s">
        <v>360</v>
      </c>
      <c r="F243" s="17">
        <v>2</v>
      </c>
      <c r="G243" s="17">
        <v>44.5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 spans="1:25">
      <c r="A244" s="1"/>
      <c r="B244" s="16">
        <v>196307560115</v>
      </c>
      <c r="C244" s="17" t="s">
        <v>119</v>
      </c>
      <c r="D244" s="17" t="s">
        <v>41</v>
      </c>
      <c r="E244" s="8" t="s">
        <v>361</v>
      </c>
      <c r="F244" s="17">
        <v>1</v>
      </c>
      <c r="G244" s="17">
        <v>45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 spans="1:25">
      <c r="A245" s="1"/>
      <c r="B245" s="16">
        <v>196307560122</v>
      </c>
      <c r="C245" s="17" t="s">
        <v>119</v>
      </c>
      <c r="D245" s="17" t="s">
        <v>41</v>
      </c>
      <c r="E245" s="8" t="s">
        <v>362</v>
      </c>
      <c r="F245" s="17">
        <v>1</v>
      </c>
      <c r="G245" s="17">
        <v>45.5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 spans="1:25">
      <c r="A246" s="1"/>
      <c r="B246" s="16">
        <v>196307560139</v>
      </c>
      <c r="C246" s="17" t="s">
        <v>119</v>
      </c>
      <c r="D246" s="17" t="s">
        <v>41</v>
      </c>
      <c r="E246" s="8" t="s">
        <v>363</v>
      </c>
      <c r="F246" s="17">
        <v>1</v>
      </c>
      <c r="G246" s="17">
        <v>46.5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 spans="1:25">
      <c r="A247" s="1"/>
      <c r="B247" s="16">
        <v>196307560146</v>
      </c>
      <c r="C247" s="17" t="s">
        <v>119</v>
      </c>
      <c r="D247" s="17" t="s">
        <v>41</v>
      </c>
      <c r="E247" s="8" t="s">
        <v>364</v>
      </c>
      <c r="F247" s="17">
        <v>1</v>
      </c>
      <c r="G247" s="17">
        <v>47.5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 spans="1:25">
      <c r="A248" s="1"/>
      <c r="B248" s="7">
        <v>195907509128</v>
      </c>
      <c r="C248" s="14" t="s">
        <v>119</v>
      </c>
      <c r="D248" s="15" t="s">
        <v>73</v>
      </c>
      <c r="E248" s="8" t="s">
        <v>365</v>
      </c>
      <c r="F248" s="14">
        <v>2</v>
      </c>
      <c r="G248" s="14">
        <v>30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 spans="1:25">
      <c r="A249" s="1"/>
      <c r="B249" s="7">
        <v>195907509067</v>
      </c>
      <c r="C249" s="14" t="s">
        <v>119</v>
      </c>
      <c r="D249" s="15" t="s">
        <v>73</v>
      </c>
      <c r="E249" s="8" t="s">
        <v>366</v>
      </c>
      <c r="F249" s="14">
        <v>1</v>
      </c>
      <c r="G249" s="14">
        <v>33.5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 spans="1:25">
      <c r="A250" s="1"/>
      <c r="B250" s="16">
        <v>195173919348</v>
      </c>
      <c r="C250" s="17" t="s">
        <v>119</v>
      </c>
      <c r="D250" s="18" t="s">
        <v>28</v>
      </c>
      <c r="E250" s="8" t="s">
        <v>367</v>
      </c>
      <c r="F250" s="18">
        <v>2</v>
      </c>
      <c r="G250" s="18">
        <v>28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 spans="1:25">
      <c r="A251" s="1"/>
      <c r="B251" s="16">
        <v>195173919362</v>
      </c>
      <c r="C251" s="17" t="s">
        <v>119</v>
      </c>
      <c r="D251" s="18" t="s">
        <v>28</v>
      </c>
      <c r="E251" s="8" t="s">
        <v>368</v>
      </c>
      <c r="F251" s="18">
        <v>2</v>
      </c>
      <c r="G251" s="18">
        <v>29</v>
      </c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 spans="1:25">
      <c r="A252" s="1"/>
      <c r="B252" s="16">
        <v>195173919379</v>
      </c>
      <c r="C252" s="17" t="s">
        <v>119</v>
      </c>
      <c r="D252" s="18" t="s">
        <v>28</v>
      </c>
      <c r="E252" s="8" t="s">
        <v>369</v>
      </c>
      <c r="F252" s="18">
        <v>2</v>
      </c>
      <c r="G252" s="18">
        <v>30</v>
      </c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 spans="1:25">
      <c r="A253" s="1"/>
      <c r="B253" s="16">
        <v>195173919393</v>
      </c>
      <c r="C253" s="17" t="s">
        <v>119</v>
      </c>
      <c r="D253" s="18" t="s">
        <v>28</v>
      </c>
      <c r="E253" s="8" t="s">
        <v>370</v>
      </c>
      <c r="F253" s="18">
        <v>1</v>
      </c>
      <c r="G253" s="18">
        <v>31</v>
      </c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 spans="1:25">
      <c r="A254" s="1"/>
      <c r="B254" s="16">
        <v>195173919409</v>
      </c>
      <c r="C254" s="17" t="s">
        <v>119</v>
      </c>
      <c r="D254" s="18" t="s">
        <v>28</v>
      </c>
      <c r="E254" s="8" t="s">
        <v>371</v>
      </c>
      <c r="F254" s="18">
        <v>2</v>
      </c>
      <c r="G254" s="18">
        <v>32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 spans="1:25">
      <c r="A255" s="1"/>
      <c r="B255" s="16">
        <v>195173919300</v>
      </c>
      <c r="C255" s="17" t="s">
        <v>119</v>
      </c>
      <c r="D255" s="18" t="s">
        <v>28</v>
      </c>
      <c r="E255" s="8" t="s">
        <v>372</v>
      </c>
      <c r="F255" s="18">
        <v>2</v>
      </c>
      <c r="G255" s="18">
        <v>33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 spans="1:25">
      <c r="A256" s="1"/>
      <c r="B256" s="16">
        <v>195173919324</v>
      </c>
      <c r="C256" s="17" t="s">
        <v>119</v>
      </c>
      <c r="D256" s="18" t="s">
        <v>28</v>
      </c>
      <c r="E256" s="8" t="s">
        <v>373</v>
      </c>
      <c r="F256" s="18">
        <v>2</v>
      </c>
      <c r="G256" s="18">
        <v>34.5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 spans="1:25">
      <c r="A257" s="1"/>
      <c r="B257" s="16">
        <v>195173919331</v>
      </c>
      <c r="C257" s="17" t="s">
        <v>119</v>
      </c>
      <c r="D257" s="17" t="s">
        <v>28</v>
      </c>
      <c r="E257" s="8" t="s">
        <v>374</v>
      </c>
      <c r="F257" s="17">
        <v>2</v>
      </c>
      <c r="G257" s="17">
        <v>35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 spans="1:25">
      <c r="A258" s="1"/>
      <c r="B258" s="16">
        <v>195173919843</v>
      </c>
      <c r="C258" s="17" t="s">
        <v>119</v>
      </c>
      <c r="D258" s="17" t="s">
        <v>26</v>
      </c>
      <c r="E258" s="8" t="s">
        <v>375</v>
      </c>
      <c r="F258" s="17">
        <v>2</v>
      </c>
      <c r="G258" s="17">
        <v>28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 spans="1:25">
      <c r="A259" s="1"/>
      <c r="B259" s="16">
        <v>195173919867</v>
      </c>
      <c r="C259" s="17" t="s">
        <v>119</v>
      </c>
      <c r="D259" s="17" t="s">
        <v>26</v>
      </c>
      <c r="E259" s="8" t="s">
        <v>376</v>
      </c>
      <c r="F259" s="17">
        <v>2</v>
      </c>
      <c r="G259" s="17">
        <v>29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 spans="1:25">
      <c r="A260" s="1"/>
      <c r="B260" s="16">
        <v>195173919874</v>
      </c>
      <c r="C260" s="17" t="s">
        <v>119</v>
      </c>
      <c r="D260" s="17" t="s">
        <v>26</v>
      </c>
      <c r="E260" s="8" t="s">
        <v>377</v>
      </c>
      <c r="F260" s="17">
        <v>2</v>
      </c>
      <c r="G260" s="17">
        <v>30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 spans="1:25">
      <c r="A261" s="1"/>
      <c r="B261" s="16">
        <v>195173919898</v>
      </c>
      <c r="C261" s="17" t="s">
        <v>119</v>
      </c>
      <c r="D261" s="17" t="s">
        <v>26</v>
      </c>
      <c r="E261" s="8" t="s">
        <v>378</v>
      </c>
      <c r="F261" s="17">
        <v>2</v>
      </c>
      <c r="G261" s="17">
        <v>31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 spans="1:25">
      <c r="A262" s="1"/>
      <c r="B262" s="16">
        <v>195173919904</v>
      </c>
      <c r="C262" s="17" t="s">
        <v>119</v>
      </c>
      <c r="D262" s="17" t="s">
        <v>26</v>
      </c>
      <c r="E262" s="8" t="s">
        <v>379</v>
      </c>
      <c r="F262" s="17">
        <v>2</v>
      </c>
      <c r="G262" s="17">
        <v>32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 spans="1:25">
      <c r="A263" s="1"/>
      <c r="B263" s="16">
        <v>195173919805</v>
      </c>
      <c r="C263" s="17" t="s">
        <v>119</v>
      </c>
      <c r="D263" s="17" t="s">
        <v>26</v>
      </c>
      <c r="E263" s="8" t="s">
        <v>380</v>
      </c>
      <c r="F263" s="17">
        <v>2</v>
      </c>
      <c r="G263" s="17">
        <v>33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 spans="1:25">
      <c r="A264" s="1"/>
      <c r="B264" s="16">
        <v>195173919829</v>
      </c>
      <c r="C264" s="17" t="s">
        <v>119</v>
      </c>
      <c r="D264" s="17" t="s">
        <v>26</v>
      </c>
      <c r="E264" s="8" t="s">
        <v>381</v>
      </c>
      <c r="F264" s="17">
        <v>2</v>
      </c>
      <c r="G264" s="17">
        <v>34.5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 spans="1:25">
      <c r="A265" s="1"/>
      <c r="B265" s="16">
        <v>195173919836</v>
      </c>
      <c r="C265" s="17" t="s">
        <v>119</v>
      </c>
      <c r="D265" s="17" t="s">
        <v>26</v>
      </c>
      <c r="E265" s="8" t="s">
        <v>382</v>
      </c>
      <c r="F265" s="17">
        <v>2</v>
      </c>
      <c r="G265" s="17">
        <v>35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 spans="1:25">
      <c r="A266" s="1"/>
      <c r="B266" s="16">
        <v>195481342852</v>
      </c>
      <c r="C266" s="17" t="s">
        <v>119</v>
      </c>
      <c r="D266" s="18" t="s">
        <v>46</v>
      </c>
      <c r="E266" s="8" t="s">
        <v>383</v>
      </c>
      <c r="F266" s="18">
        <v>1</v>
      </c>
      <c r="G266" s="18">
        <v>28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 spans="1:25">
      <c r="A267" s="1"/>
      <c r="B267" s="16">
        <v>195481342869</v>
      </c>
      <c r="C267" s="17" t="s">
        <v>119</v>
      </c>
      <c r="D267" s="18" t="s">
        <v>46</v>
      </c>
      <c r="E267" s="8" t="s">
        <v>384</v>
      </c>
      <c r="F267" s="18">
        <v>2</v>
      </c>
      <c r="G267" s="18">
        <v>28.5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 spans="1:25">
      <c r="A268" s="1"/>
      <c r="B268" s="16">
        <v>195481342814</v>
      </c>
      <c r="C268" s="17" t="s">
        <v>119</v>
      </c>
      <c r="D268" s="18" t="s">
        <v>46</v>
      </c>
      <c r="E268" s="8" t="s">
        <v>385</v>
      </c>
      <c r="F268" s="18">
        <v>1</v>
      </c>
      <c r="G268" s="18">
        <v>33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 spans="1:25">
      <c r="A269" s="1"/>
      <c r="B269" s="16">
        <v>195481342821</v>
      </c>
      <c r="C269" s="17" t="s">
        <v>119</v>
      </c>
      <c r="D269" s="18" t="s">
        <v>46</v>
      </c>
      <c r="E269" s="8" t="s">
        <v>386</v>
      </c>
      <c r="F269" s="18">
        <v>2</v>
      </c>
      <c r="G269" s="18">
        <v>33.5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 spans="1:25">
      <c r="A270" s="1"/>
      <c r="B270" s="16">
        <v>195481342838</v>
      </c>
      <c r="C270" s="17" t="s">
        <v>119</v>
      </c>
      <c r="D270" s="18" t="s">
        <v>46</v>
      </c>
      <c r="E270" s="8" t="s">
        <v>387</v>
      </c>
      <c r="F270" s="18">
        <v>2</v>
      </c>
      <c r="G270" s="18">
        <v>34.5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 spans="1:25">
      <c r="A271" s="1"/>
      <c r="B271" s="16">
        <v>195481344054</v>
      </c>
      <c r="C271" s="17" t="s">
        <v>119</v>
      </c>
      <c r="D271" s="17" t="s">
        <v>105</v>
      </c>
      <c r="E271" s="8" t="s">
        <v>388</v>
      </c>
      <c r="F271" s="17">
        <v>1</v>
      </c>
      <c r="G271" s="17">
        <v>32.5</v>
      </c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 spans="1:25">
      <c r="A272" s="1"/>
      <c r="B272" s="16">
        <v>195173150857</v>
      </c>
      <c r="C272" s="17" t="s">
        <v>119</v>
      </c>
      <c r="D272" s="17" t="s">
        <v>31</v>
      </c>
      <c r="E272" s="8" t="s">
        <v>389</v>
      </c>
      <c r="F272" s="17">
        <v>2</v>
      </c>
      <c r="G272" s="17">
        <v>28</v>
      </c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 spans="1:25">
      <c r="A273" s="1"/>
      <c r="B273" s="16">
        <v>195173150888</v>
      </c>
      <c r="C273" s="17" t="s">
        <v>119</v>
      </c>
      <c r="D273" s="17" t="s">
        <v>31</v>
      </c>
      <c r="E273" s="8" t="s">
        <v>390</v>
      </c>
      <c r="F273" s="17">
        <v>2</v>
      </c>
      <c r="G273" s="17">
        <v>30</v>
      </c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 spans="1:25">
      <c r="A274" s="1"/>
      <c r="B274" s="16">
        <v>195173150918</v>
      </c>
      <c r="C274" s="17" t="s">
        <v>119</v>
      </c>
      <c r="D274" s="17" t="s">
        <v>31</v>
      </c>
      <c r="E274" s="8" t="s">
        <v>391</v>
      </c>
      <c r="F274" s="17">
        <v>1</v>
      </c>
      <c r="G274" s="17">
        <v>32</v>
      </c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 spans="1:25">
      <c r="A275" s="1"/>
      <c r="B275" s="16">
        <v>195173150802</v>
      </c>
      <c r="C275" s="17" t="s">
        <v>119</v>
      </c>
      <c r="D275" s="17" t="s">
        <v>31</v>
      </c>
      <c r="E275" s="8" t="s">
        <v>392</v>
      </c>
      <c r="F275" s="17">
        <v>2</v>
      </c>
      <c r="G275" s="17">
        <v>32.5</v>
      </c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 spans="1:25">
      <c r="A276" s="1"/>
      <c r="B276" s="16">
        <v>195173150819</v>
      </c>
      <c r="C276" s="17" t="s">
        <v>119</v>
      </c>
      <c r="D276" s="17" t="s">
        <v>31</v>
      </c>
      <c r="E276" s="8" t="s">
        <v>393</v>
      </c>
      <c r="F276" s="17">
        <v>2</v>
      </c>
      <c r="G276" s="17">
        <v>33</v>
      </c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 spans="1:25">
      <c r="A277" s="1"/>
      <c r="B277" s="16">
        <v>195173150826</v>
      </c>
      <c r="C277" s="17" t="s">
        <v>119</v>
      </c>
      <c r="D277" s="17" t="s">
        <v>31</v>
      </c>
      <c r="E277" s="8" t="s">
        <v>394</v>
      </c>
      <c r="F277" s="17">
        <v>2</v>
      </c>
      <c r="G277" s="17">
        <v>33.5</v>
      </c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 spans="1:25">
      <c r="A278" s="1"/>
      <c r="B278" s="16">
        <v>195173150833</v>
      </c>
      <c r="C278" s="17" t="s">
        <v>119</v>
      </c>
      <c r="D278" s="17" t="s">
        <v>31</v>
      </c>
      <c r="E278" s="8" t="s">
        <v>395</v>
      </c>
      <c r="F278" s="17">
        <v>1</v>
      </c>
      <c r="G278" s="17">
        <v>34.5</v>
      </c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 spans="1:25">
      <c r="A279" s="1"/>
      <c r="B279" s="16">
        <v>195173150840</v>
      </c>
      <c r="C279" s="17" t="s">
        <v>119</v>
      </c>
      <c r="D279" s="17" t="s">
        <v>31</v>
      </c>
      <c r="E279" s="8" t="s">
        <v>396</v>
      </c>
      <c r="F279" s="17">
        <v>2</v>
      </c>
      <c r="G279" s="17">
        <v>35</v>
      </c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 spans="1:25">
      <c r="A280" s="1"/>
      <c r="B280" s="7">
        <v>196941017723</v>
      </c>
      <c r="C280" s="15" t="s">
        <v>119</v>
      </c>
      <c r="D280" s="15" t="s">
        <v>72</v>
      </c>
      <c r="E280" s="8" t="s">
        <v>397</v>
      </c>
      <c r="F280" s="14">
        <v>1</v>
      </c>
      <c r="G280" s="14">
        <v>43</v>
      </c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 spans="1:25">
      <c r="A281" s="1"/>
      <c r="B281" s="7">
        <v>196941017730</v>
      </c>
      <c r="C281" s="15" t="s">
        <v>119</v>
      </c>
      <c r="D281" s="15" t="s">
        <v>72</v>
      </c>
      <c r="E281" s="8" t="s">
        <v>398</v>
      </c>
      <c r="F281" s="14">
        <v>1</v>
      </c>
      <c r="G281" s="14">
        <v>44</v>
      </c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 spans="1:25">
      <c r="A282" s="1"/>
      <c r="B282" s="7">
        <v>196941017754</v>
      </c>
      <c r="C282" s="15" t="s">
        <v>119</v>
      </c>
      <c r="D282" s="15" t="s">
        <v>72</v>
      </c>
      <c r="E282" s="8" t="s">
        <v>399</v>
      </c>
      <c r="F282" s="14">
        <v>1</v>
      </c>
      <c r="G282" s="14">
        <v>45</v>
      </c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 spans="1:25">
      <c r="A283" s="1"/>
      <c r="B283" s="16">
        <v>196432650989</v>
      </c>
      <c r="C283" s="17" t="s">
        <v>119</v>
      </c>
      <c r="D283" s="17" t="s">
        <v>16</v>
      </c>
      <c r="E283" s="8" t="s">
        <v>400</v>
      </c>
      <c r="F283" s="17">
        <v>1</v>
      </c>
      <c r="G283" s="17">
        <v>36</v>
      </c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 spans="1:25">
      <c r="A284" s="1"/>
      <c r="B284" s="16">
        <v>196432650996</v>
      </c>
      <c r="C284" s="17" t="s">
        <v>119</v>
      </c>
      <c r="D284" s="17" t="s">
        <v>16</v>
      </c>
      <c r="E284" s="8" t="s">
        <v>401</v>
      </c>
      <c r="F284" s="17">
        <v>1</v>
      </c>
      <c r="G284" s="17">
        <v>37</v>
      </c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 spans="1:25">
      <c r="A285" s="1"/>
      <c r="B285" s="16">
        <v>196432651009</v>
      </c>
      <c r="C285" s="17" t="s">
        <v>119</v>
      </c>
      <c r="D285" s="17" t="s">
        <v>16</v>
      </c>
      <c r="E285" s="8" t="s">
        <v>402</v>
      </c>
      <c r="F285" s="17">
        <v>4</v>
      </c>
      <c r="G285" s="17">
        <v>37.5</v>
      </c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 spans="1:25">
      <c r="A286" s="1"/>
      <c r="B286" s="16">
        <v>196432651016</v>
      </c>
      <c r="C286" s="17" t="s">
        <v>119</v>
      </c>
      <c r="D286" s="17" t="s">
        <v>16</v>
      </c>
      <c r="E286" s="8" t="s">
        <v>403</v>
      </c>
      <c r="F286" s="17">
        <v>6</v>
      </c>
      <c r="G286" s="17">
        <v>38</v>
      </c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 spans="1:25">
      <c r="A287" s="1"/>
      <c r="B287" s="16">
        <v>196432651023</v>
      </c>
      <c r="C287" s="17" t="s">
        <v>119</v>
      </c>
      <c r="D287" s="17" t="s">
        <v>16</v>
      </c>
      <c r="E287" s="8" t="s">
        <v>404</v>
      </c>
      <c r="F287" s="17">
        <v>7</v>
      </c>
      <c r="G287" s="17">
        <v>38.5</v>
      </c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 spans="1:25">
      <c r="A288" s="1"/>
      <c r="B288" s="16">
        <v>196432651030</v>
      </c>
      <c r="C288" s="17" t="s">
        <v>119</v>
      </c>
      <c r="D288" s="17" t="s">
        <v>16</v>
      </c>
      <c r="E288" s="8" t="s">
        <v>405</v>
      </c>
      <c r="F288" s="17">
        <v>7</v>
      </c>
      <c r="G288" s="17">
        <v>39.5</v>
      </c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 spans="1:25">
      <c r="A289" s="1"/>
      <c r="B289" s="16">
        <v>196432651047</v>
      </c>
      <c r="C289" s="17" t="s">
        <v>119</v>
      </c>
      <c r="D289" s="17" t="s">
        <v>16</v>
      </c>
      <c r="E289" s="8" t="s">
        <v>406</v>
      </c>
      <c r="F289" s="17">
        <v>6</v>
      </c>
      <c r="G289" s="17">
        <v>40</v>
      </c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 spans="1:25">
      <c r="A290" s="1"/>
      <c r="B290" s="16">
        <v>196432651054</v>
      </c>
      <c r="C290" s="17" t="s">
        <v>119</v>
      </c>
      <c r="D290" s="17" t="s">
        <v>16</v>
      </c>
      <c r="E290" s="8" t="s">
        <v>407</v>
      </c>
      <c r="F290" s="17">
        <v>1</v>
      </c>
      <c r="G290" s="17">
        <v>40.5</v>
      </c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 spans="1:25">
      <c r="A291" s="1"/>
      <c r="B291" s="16">
        <v>196432651061</v>
      </c>
      <c r="C291" s="17" t="s">
        <v>119</v>
      </c>
      <c r="D291" s="17" t="s">
        <v>16</v>
      </c>
      <c r="E291" s="8" t="s">
        <v>408</v>
      </c>
      <c r="F291" s="17">
        <v>1</v>
      </c>
      <c r="G291" s="17">
        <v>41.5</v>
      </c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 spans="1:25">
      <c r="A292" s="1"/>
      <c r="B292" s="16">
        <v>196432651078</v>
      </c>
      <c r="C292" s="17" t="s">
        <v>119</v>
      </c>
      <c r="D292" s="17" t="s">
        <v>16</v>
      </c>
      <c r="E292" s="8" t="s">
        <v>409</v>
      </c>
      <c r="F292" s="17">
        <v>1</v>
      </c>
      <c r="G292" s="17">
        <v>42</v>
      </c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 spans="1:25">
      <c r="A293" s="1"/>
      <c r="B293" s="16">
        <v>196432647019</v>
      </c>
      <c r="C293" s="17" t="s">
        <v>119</v>
      </c>
      <c r="D293" s="17" t="s">
        <v>22</v>
      </c>
      <c r="E293" s="8" t="s">
        <v>410</v>
      </c>
      <c r="F293" s="17">
        <v>3</v>
      </c>
      <c r="G293" s="17">
        <v>37.5</v>
      </c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 spans="1:25">
      <c r="A294" s="1"/>
      <c r="B294" s="16">
        <v>196432647026</v>
      </c>
      <c r="C294" s="17" t="s">
        <v>119</v>
      </c>
      <c r="D294" s="17" t="s">
        <v>22</v>
      </c>
      <c r="E294" s="8" t="s">
        <v>411</v>
      </c>
      <c r="F294" s="17">
        <v>4</v>
      </c>
      <c r="G294" s="17">
        <v>38</v>
      </c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 spans="1:25">
      <c r="A295" s="1"/>
      <c r="B295" s="16">
        <v>196432647033</v>
      </c>
      <c r="C295" s="17" t="s">
        <v>119</v>
      </c>
      <c r="D295" s="17" t="s">
        <v>22</v>
      </c>
      <c r="E295" s="8" t="s">
        <v>412</v>
      </c>
      <c r="F295" s="17">
        <v>5</v>
      </c>
      <c r="G295" s="17">
        <v>38.5</v>
      </c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 spans="1:25">
      <c r="A296" s="1"/>
      <c r="B296" s="16">
        <v>196432647040</v>
      </c>
      <c r="C296" s="17" t="s">
        <v>119</v>
      </c>
      <c r="D296" s="17" t="s">
        <v>22</v>
      </c>
      <c r="E296" s="8" t="s">
        <v>413</v>
      </c>
      <c r="F296" s="17">
        <v>4</v>
      </c>
      <c r="G296" s="17">
        <v>39.5</v>
      </c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 spans="1:25">
      <c r="A297" s="1"/>
      <c r="B297" s="16">
        <v>196432647057</v>
      </c>
      <c r="C297" s="17" t="s">
        <v>119</v>
      </c>
      <c r="D297" s="17" t="s">
        <v>22</v>
      </c>
      <c r="E297" s="8" t="s">
        <v>414</v>
      </c>
      <c r="F297" s="17">
        <v>3</v>
      </c>
      <c r="G297" s="17">
        <v>40</v>
      </c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 spans="1:25">
      <c r="A298" s="1"/>
      <c r="B298" s="16">
        <v>196432647071</v>
      </c>
      <c r="C298" s="17" t="s">
        <v>119</v>
      </c>
      <c r="D298" s="17" t="s">
        <v>22</v>
      </c>
      <c r="E298" s="8" t="s">
        <v>415</v>
      </c>
      <c r="F298" s="17">
        <v>1</v>
      </c>
      <c r="G298" s="17">
        <v>41.5</v>
      </c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 spans="1:25">
      <c r="A299" s="1"/>
      <c r="B299" s="16">
        <v>196432647088</v>
      </c>
      <c r="C299" s="17" t="s">
        <v>119</v>
      </c>
      <c r="D299" s="17" t="s">
        <v>22</v>
      </c>
      <c r="E299" s="8" t="s">
        <v>416</v>
      </c>
      <c r="F299" s="17">
        <v>1</v>
      </c>
      <c r="G299" s="17">
        <v>42</v>
      </c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 spans="1:25">
      <c r="A300" s="1"/>
      <c r="B300" s="7">
        <v>196071933450</v>
      </c>
      <c r="C300" s="14" t="s">
        <v>119</v>
      </c>
      <c r="D300" s="15" t="s">
        <v>83</v>
      </c>
      <c r="E300" s="8" t="s">
        <v>417</v>
      </c>
      <c r="F300" s="14">
        <v>1</v>
      </c>
      <c r="G300" s="14">
        <v>40.5</v>
      </c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 spans="1:25">
      <c r="A301" s="1"/>
      <c r="B301" s="7">
        <v>196071933498</v>
      </c>
      <c r="C301" s="14" t="s">
        <v>119</v>
      </c>
      <c r="D301" s="15" t="s">
        <v>83</v>
      </c>
      <c r="E301" s="8" t="s">
        <v>418</v>
      </c>
      <c r="F301" s="14">
        <v>1</v>
      </c>
      <c r="G301" s="14">
        <v>43</v>
      </c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 spans="1:25">
      <c r="A302" s="1"/>
      <c r="B302" s="16">
        <v>196307518338</v>
      </c>
      <c r="C302" s="17" t="s">
        <v>119</v>
      </c>
      <c r="D302" s="17" t="s">
        <v>45</v>
      </c>
      <c r="E302" s="8" t="s">
        <v>419</v>
      </c>
      <c r="F302" s="17">
        <v>1</v>
      </c>
      <c r="G302" s="17">
        <v>41.5</v>
      </c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 spans="1:25">
      <c r="A303" s="1"/>
      <c r="B303" s="16">
        <v>196307518345</v>
      </c>
      <c r="C303" s="17" t="s">
        <v>119</v>
      </c>
      <c r="D303" s="17" t="s">
        <v>45</v>
      </c>
      <c r="E303" s="8" t="s">
        <v>420</v>
      </c>
      <c r="F303" s="17">
        <v>1</v>
      </c>
      <c r="G303" s="17">
        <v>42</v>
      </c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 spans="1:25">
      <c r="A304" s="1"/>
      <c r="B304" s="16">
        <v>196307518352</v>
      </c>
      <c r="C304" s="17" t="s">
        <v>119</v>
      </c>
      <c r="D304" s="17" t="s">
        <v>45</v>
      </c>
      <c r="E304" s="8" t="s">
        <v>421</v>
      </c>
      <c r="F304" s="17">
        <v>1</v>
      </c>
      <c r="G304" s="17">
        <v>42.5</v>
      </c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 spans="1:25">
      <c r="A305" s="1"/>
      <c r="B305" s="16">
        <v>196307518369</v>
      </c>
      <c r="C305" s="17" t="s">
        <v>119</v>
      </c>
      <c r="D305" s="17" t="s">
        <v>45</v>
      </c>
      <c r="E305" s="8" t="s">
        <v>422</v>
      </c>
      <c r="F305" s="17">
        <v>1</v>
      </c>
      <c r="G305" s="17">
        <v>43</v>
      </c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 spans="1:25">
      <c r="A306" s="1"/>
      <c r="B306" s="16">
        <v>196307518376</v>
      </c>
      <c r="C306" s="17" t="s">
        <v>119</v>
      </c>
      <c r="D306" s="17" t="s">
        <v>45</v>
      </c>
      <c r="E306" s="8" t="s">
        <v>423</v>
      </c>
      <c r="F306" s="17">
        <v>1</v>
      </c>
      <c r="G306" s="17">
        <v>44</v>
      </c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 spans="1:25">
      <c r="A307" s="1"/>
      <c r="B307" s="16">
        <v>196307518390</v>
      </c>
      <c r="C307" s="17" t="s">
        <v>119</v>
      </c>
      <c r="D307" s="17" t="s">
        <v>45</v>
      </c>
      <c r="E307" s="8" t="s">
        <v>424</v>
      </c>
      <c r="F307" s="17">
        <v>1</v>
      </c>
      <c r="G307" s="17">
        <v>45</v>
      </c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 spans="1:25">
      <c r="A308" s="1"/>
      <c r="B308" s="16">
        <v>196307518406</v>
      </c>
      <c r="C308" s="17" t="s">
        <v>119</v>
      </c>
      <c r="D308" s="17" t="s">
        <v>45</v>
      </c>
      <c r="E308" s="8" t="s">
        <v>425</v>
      </c>
      <c r="F308" s="17">
        <v>1</v>
      </c>
      <c r="G308" s="17">
        <v>45.5</v>
      </c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 spans="1:25">
      <c r="A309" s="1"/>
      <c r="B309" s="16">
        <v>196307518413</v>
      </c>
      <c r="C309" s="17" t="s">
        <v>119</v>
      </c>
      <c r="D309" s="17" t="s">
        <v>45</v>
      </c>
      <c r="E309" s="8" t="s">
        <v>426</v>
      </c>
      <c r="F309" s="17">
        <v>1</v>
      </c>
      <c r="G309" s="17">
        <v>46.5</v>
      </c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 spans="1:25">
      <c r="A310" s="1"/>
      <c r="B310" s="7">
        <v>195907849088</v>
      </c>
      <c r="C310" s="14" t="s">
        <v>119</v>
      </c>
      <c r="D310" s="15" t="s">
        <v>82</v>
      </c>
      <c r="E310" s="8" t="s">
        <v>427</v>
      </c>
      <c r="F310" s="14">
        <v>1</v>
      </c>
      <c r="G310" s="14">
        <v>42</v>
      </c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 spans="1:25">
      <c r="A311" s="1"/>
      <c r="B311" s="7">
        <v>195907849125</v>
      </c>
      <c r="C311" s="14" t="s">
        <v>119</v>
      </c>
      <c r="D311" s="15" t="s">
        <v>82</v>
      </c>
      <c r="E311" s="8" t="s">
        <v>428</v>
      </c>
      <c r="F311" s="14">
        <v>1</v>
      </c>
      <c r="G311" s="14">
        <v>44.5</v>
      </c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 spans="1:25">
      <c r="A312" s="1"/>
      <c r="B312" s="7">
        <v>196307584098</v>
      </c>
      <c r="C312" s="14" t="s">
        <v>119</v>
      </c>
      <c r="D312" s="15" t="s">
        <v>47</v>
      </c>
      <c r="E312" s="8" t="s">
        <v>429</v>
      </c>
      <c r="F312" s="14">
        <v>1</v>
      </c>
      <c r="G312" s="14">
        <v>42</v>
      </c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 spans="1:25">
      <c r="A313" s="1"/>
      <c r="B313" s="7">
        <v>196307584104</v>
      </c>
      <c r="C313" s="14" t="s">
        <v>119</v>
      </c>
      <c r="D313" s="15" t="s">
        <v>47</v>
      </c>
      <c r="E313" s="8" t="s">
        <v>430</v>
      </c>
      <c r="F313" s="14">
        <v>1</v>
      </c>
      <c r="G313" s="14">
        <v>42.5</v>
      </c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 spans="1:25">
      <c r="A314" s="1"/>
      <c r="B314" s="7">
        <v>196307584111</v>
      </c>
      <c r="C314" s="14" t="s">
        <v>119</v>
      </c>
      <c r="D314" s="15" t="s">
        <v>47</v>
      </c>
      <c r="E314" s="8" t="s">
        <v>431</v>
      </c>
      <c r="F314" s="14">
        <v>1</v>
      </c>
      <c r="G314" s="14">
        <v>43</v>
      </c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 spans="1:25">
      <c r="A315" s="1"/>
      <c r="B315" s="7">
        <v>196307584128</v>
      </c>
      <c r="C315" s="14" t="s">
        <v>119</v>
      </c>
      <c r="D315" s="15" t="s">
        <v>47</v>
      </c>
      <c r="E315" s="8" t="s">
        <v>432</v>
      </c>
      <c r="F315" s="14">
        <v>2</v>
      </c>
      <c r="G315" s="14">
        <v>44</v>
      </c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 spans="1:25">
      <c r="A316" s="1"/>
      <c r="B316" s="7">
        <v>196307584135</v>
      </c>
      <c r="C316" s="14" t="s">
        <v>119</v>
      </c>
      <c r="D316" s="15" t="s">
        <v>47</v>
      </c>
      <c r="E316" s="8" t="s">
        <v>433</v>
      </c>
      <c r="F316" s="14">
        <v>1</v>
      </c>
      <c r="G316" s="14">
        <v>44.5</v>
      </c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 spans="1:25">
      <c r="A317" s="1"/>
      <c r="B317" s="7">
        <v>196307584142</v>
      </c>
      <c r="C317" s="14" t="s">
        <v>119</v>
      </c>
      <c r="D317" s="15" t="s">
        <v>47</v>
      </c>
      <c r="E317" s="8" t="s">
        <v>434</v>
      </c>
      <c r="F317" s="14">
        <v>1</v>
      </c>
      <c r="G317" s="14">
        <v>45</v>
      </c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 spans="1:25">
      <c r="A318" s="1"/>
      <c r="B318" s="16">
        <v>196432938650</v>
      </c>
      <c r="C318" s="17" t="s">
        <v>119</v>
      </c>
      <c r="D318" s="17" t="s">
        <v>15</v>
      </c>
      <c r="E318" s="8" t="s">
        <v>435</v>
      </c>
      <c r="F318" s="17">
        <v>2</v>
      </c>
      <c r="G318" s="17">
        <v>36</v>
      </c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 spans="1:25">
      <c r="A319" s="1"/>
      <c r="B319" s="16">
        <v>196432938667</v>
      </c>
      <c r="C319" s="17" t="s">
        <v>119</v>
      </c>
      <c r="D319" s="17" t="s">
        <v>15</v>
      </c>
      <c r="E319" s="8" t="s">
        <v>436</v>
      </c>
      <c r="F319" s="17">
        <v>3</v>
      </c>
      <c r="G319" s="17">
        <v>37</v>
      </c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 spans="1:25">
      <c r="A320" s="1"/>
      <c r="B320" s="16">
        <v>196432938674</v>
      </c>
      <c r="C320" s="17" t="s">
        <v>119</v>
      </c>
      <c r="D320" s="17" t="s">
        <v>15</v>
      </c>
      <c r="E320" s="8" t="s">
        <v>437</v>
      </c>
      <c r="F320" s="17">
        <v>4</v>
      </c>
      <c r="G320" s="17">
        <v>37.5</v>
      </c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 spans="1:25">
      <c r="A321" s="1"/>
      <c r="B321" s="16">
        <v>196432938681</v>
      </c>
      <c r="C321" s="17" t="s">
        <v>119</v>
      </c>
      <c r="D321" s="17" t="s">
        <v>15</v>
      </c>
      <c r="E321" s="8" t="s">
        <v>438</v>
      </c>
      <c r="F321" s="17">
        <v>6</v>
      </c>
      <c r="G321" s="17">
        <v>38</v>
      </c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 spans="1:25">
      <c r="A322" s="1"/>
      <c r="B322" s="16">
        <v>196432938704</v>
      </c>
      <c r="C322" s="17" t="s">
        <v>119</v>
      </c>
      <c r="D322" s="17" t="s">
        <v>15</v>
      </c>
      <c r="E322" s="8" t="s">
        <v>439</v>
      </c>
      <c r="F322" s="17">
        <v>6</v>
      </c>
      <c r="G322" s="17">
        <v>38.5</v>
      </c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 spans="1:25">
      <c r="A323" s="1"/>
      <c r="B323" s="16">
        <v>196432938728</v>
      </c>
      <c r="C323" s="17" t="s">
        <v>119</v>
      </c>
      <c r="D323" s="17" t="s">
        <v>15</v>
      </c>
      <c r="E323" s="8" t="s">
        <v>440</v>
      </c>
      <c r="F323" s="17">
        <v>6</v>
      </c>
      <c r="G323" s="17">
        <v>39.5</v>
      </c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 spans="1:25">
      <c r="A324" s="1"/>
      <c r="B324" s="16">
        <v>196432938742</v>
      </c>
      <c r="C324" s="17" t="s">
        <v>119</v>
      </c>
      <c r="D324" s="17" t="s">
        <v>15</v>
      </c>
      <c r="E324" s="8" t="s">
        <v>441</v>
      </c>
      <c r="F324" s="17">
        <v>6</v>
      </c>
      <c r="G324" s="17">
        <v>40</v>
      </c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 spans="1:25">
      <c r="A325" s="1"/>
      <c r="B325" s="16">
        <v>196432938773</v>
      </c>
      <c r="C325" s="17" t="s">
        <v>119</v>
      </c>
      <c r="D325" s="17" t="s">
        <v>15</v>
      </c>
      <c r="E325" s="8" t="s">
        <v>442</v>
      </c>
      <c r="F325" s="17">
        <v>2</v>
      </c>
      <c r="G325" s="17">
        <v>40.5</v>
      </c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 spans="1:25">
      <c r="A326" s="1"/>
      <c r="B326" s="16">
        <v>196432938797</v>
      </c>
      <c r="C326" s="17" t="s">
        <v>119</v>
      </c>
      <c r="D326" s="17" t="s">
        <v>15</v>
      </c>
      <c r="E326" s="8" t="s">
        <v>443</v>
      </c>
      <c r="F326" s="17">
        <v>2</v>
      </c>
      <c r="G326" s="17">
        <v>41.5</v>
      </c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 spans="1:25">
      <c r="A327" s="1"/>
      <c r="B327" s="16">
        <v>196432938803</v>
      </c>
      <c r="C327" s="17" t="s">
        <v>119</v>
      </c>
      <c r="D327" s="17" t="s">
        <v>15</v>
      </c>
      <c r="E327" s="8" t="s">
        <v>444</v>
      </c>
      <c r="F327" s="17">
        <v>1</v>
      </c>
      <c r="G327" s="17">
        <v>42</v>
      </c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 spans="1:25">
      <c r="A328" s="1"/>
      <c r="B328" s="16">
        <v>196307508667</v>
      </c>
      <c r="C328" s="17" t="s">
        <v>119</v>
      </c>
      <c r="D328" s="17" t="s">
        <v>104</v>
      </c>
      <c r="E328" s="8" t="s">
        <v>445</v>
      </c>
      <c r="F328" s="17">
        <v>1</v>
      </c>
      <c r="G328" s="17">
        <v>37</v>
      </c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 spans="1:25">
      <c r="A329" s="1"/>
      <c r="B329" s="16">
        <v>196307115919</v>
      </c>
      <c r="C329" s="17" t="s">
        <v>119</v>
      </c>
      <c r="D329" s="17" t="s">
        <v>34</v>
      </c>
      <c r="E329" s="8" t="s">
        <v>446</v>
      </c>
      <c r="F329" s="17">
        <v>1</v>
      </c>
      <c r="G329" s="17">
        <v>37</v>
      </c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 spans="1:25">
      <c r="A330" s="1"/>
      <c r="B330" s="16">
        <v>196307115933</v>
      </c>
      <c r="C330" s="17" t="s">
        <v>119</v>
      </c>
      <c r="D330" s="17" t="s">
        <v>34</v>
      </c>
      <c r="E330" s="8" t="s">
        <v>447</v>
      </c>
      <c r="F330" s="17">
        <v>5</v>
      </c>
      <c r="G330" s="17">
        <v>38</v>
      </c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 spans="1:25">
      <c r="A331" s="1"/>
      <c r="B331" s="16">
        <v>196307115940</v>
      </c>
      <c r="C331" s="17" t="s">
        <v>119</v>
      </c>
      <c r="D331" s="17" t="s">
        <v>34</v>
      </c>
      <c r="E331" s="8" t="s">
        <v>448</v>
      </c>
      <c r="F331" s="17">
        <v>4</v>
      </c>
      <c r="G331" s="17">
        <v>39</v>
      </c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 spans="1:25">
      <c r="A332" s="1"/>
      <c r="B332" s="16">
        <v>196307115957</v>
      </c>
      <c r="C332" s="17" t="s">
        <v>119</v>
      </c>
      <c r="D332" s="17" t="s">
        <v>34</v>
      </c>
      <c r="E332" s="8" t="s">
        <v>449</v>
      </c>
      <c r="F332" s="17">
        <v>1</v>
      </c>
      <c r="G332" s="17">
        <v>40</v>
      </c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 spans="1:25">
      <c r="A333" s="1"/>
      <c r="B333" s="16">
        <v>196307115964</v>
      </c>
      <c r="C333" s="17" t="s">
        <v>119</v>
      </c>
      <c r="D333" s="17" t="s">
        <v>34</v>
      </c>
      <c r="E333" s="8" t="s">
        <v>450</v>
      </c>
      <c r="F333" s="17">
        <v>1</v>
      </c>
      <c r="G333" s="17">
        <v>40.5</v>
      </c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 spans="1:25">
      <c r="A334" s="1"/>
      <c r="B334" s="7">
        <v>195173221021</v>
      </c>
      <c r="C334" s="14" t="s">
        <v>119</v>
      </c>
      <c r="D334" s="15" t="s">
        <v>103</v>
      </c>
      <c r="E334" s="8" t="s">
        <v>451</v>
      </c>
      <c r="F334" s="14">
        <v>1</v>
      </c>
      <c r="G334" s="14">
        <v>37</v>
      </c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 spans="1:25">
      <c r="A335" s="1"/>
      <c r="B335" s="7">
        <v>195173224114</v>
      </c>
      <c r="C335" s="14" t="s">
        <v>119</v>
      </c>
      <c r="D335" s="15" t="s">
        <v>51</v>
      </c>
      <c r="E335" s="8" t="s">
        <v>452</v>
      </c>
      <c r="F335" s="14">
        <v>1</v>
      </c>
      <c r="G335" s="14">
        <v>36.5</v>
      </c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 spans="1:25">
      <c r="A336" s="1"/>
      <c r="B336" s="7">
        <v>195173224121</v>
      </c>
      <c r="C336" s="14" t="s">
        <v>119</v>
      </c>
      <c r="D336" s="15" t="s">
        <v>51</v>
      </c>
      <c r="E336" s="8" t="s">
        <v>453</v>
      </c>
      <c r="F336" s="14">
        <v>2</v>
      </c>
      <c r="G336" s="14">
        <v>37</v>
      </c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 spans="1:25">
      <c r="A337" s="1"/>
      <c r="B337" s="7">
        <v>195173224138</v>
      </c>
      <c r="C337" s="14" t="s">
        <v>119</v>
      </c>
      <c r="D337" s="15" t="s">
        <v>51</v>
      </c>
      <c r="E337" s="8" t="s">
        <v>454</v>
      </c>
      <c r="F337" s="14">
        <v>1</v>
      </c>
      <c r="G337" s="14">
        <v>37.5</v>
      </c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 spans="1:25">
      <c r="A338" s="1"/>
      <c r="B338" s="7">
        <v>195173224169</v>
      </c>
      <c r="C338" s="14" t="s">
        <v>119</v>
      </c>
      <c r="D338" s="15" t="s">
        <v>51</v>
      </c>
      <c r="E338" s="8" t="s">
        <v>455</v>
      </c>
      <c r="F338" s="14">
        <v>2</v>
      </c>
      <c r="G338" s="14">
        <v>40</v>
      </c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 spans="1:25">
      <c r="A339" s="1"/>
      <c r="B339" s="7">
        <v>195173222875</v>
      </c>
      <c r="C339" s="14" t="s">
        <v>119</v>
      </c>
      <c r="D339" s="15" t="s">
        <v>81</v>
      </c>
      <c r="E339" s="8" t="s">
        <v>456</v>
      </c>
      <c r="F339" s="14">
        <v>1</v>
      </c>
      <c r="G339" s="14">
        <v>36.5</v>
      </c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 spans="1:25">
      <c r="A340" s="1"/>
      <c r="B340" s="7">
        <v>195173222899</v>
      </c>
      <c r="C340" s="14" t="s">
        <v>119</v>
      </c>
      <c r="D340" s="15" t="s">
        <v>81</v>
      </c>
      <c r="E340" s="8" t="s">
        <v>457</v>
      </c>
      <c r="F340" s="14">
        <v>1</v>
      </c>
      <c r="G340" s="14">
        <v>37.5</v>
      </c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 spans="1:25">
      <c r="A341" s="1"/>
      <c r="B341" s="7">
        <v>194768593901</v>
      </c>
      <c r="C341" s="14" t="s">
        <v>119</v>
      </c>
      <c r="D341" s="15" t="s">
        <v>71</v>
      </c>
      <c r="E341" s="8" t="s">
        <v>458</v>
      </c>
      <c r="F341" s="14">
        <v>1</v>
      </c>
      <c r="G341" s="14">
        <v>36.5</v>
      </c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 spans="1:25">
      <c r="A342" s="1"/>
      <c r="B342" s="7">
        <v>194768593925</v>
      </c>
      <c r="C342" s="14" t="s">
        <v>119</v>
      </c>
      <c r="D342" s="15" t="s">
        <v>71</v>
      </c>
      <c r="E342" s="8" t="s">
        <v>459</v>
      </c>
      <c r="F342" s="14">
        <v>2</v>
      </c>
      <c r="G342" s="14">
        <v>37.5</v>
      </c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 spans="1:25">
      <c r="A343" s="1"/>
      <c r="B343" s="7">
        <v>195481236076</v>
      </c>
      <c r="C343" s="14" t="s">
        <v>119</v>
      </c>
      <c r="D343" s="15" t="s">
        <v>80</v>
      </c>
      <c r="E343" s="8" t="s">
        <v>460</v>
      </c>
      <c r="F343" s="14">
        <v>1</v>
      </c>
      <c r="G343" s="14">
        <v>36.5</v>
      </c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 spans="1:25">
      <c r="A344" s="1"/>
      <c r="B344" s="7">
        <v>195481236137</v>
      </c>
      <c r="C344" s="14" t="s">
        <v>119</v>
      </c>
      <c r="D344" s="15" t="s">
        <v>80</v>
      </c>
      <c r="E344" s="8" t="s">
        <v>461</v>
      </c>
      <c r="F344" s="14">
        <v>1</v>
      </c>
      <c r="G344" s="14">
        <v>40.5</v>
      </c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 spans="1:25">
      <c r="A345" s="1"/>
      <c r="B345" s="7">
        <v>195481234782</v>
      </c>
      <c r="C345" s="14" t="s">
        <v>119</v>
      </c>
      <c r="D345" s="15" t="s">
        <v>60</v>
      </c>
      <c r="E345" s="8" t="s">
        <v>462</v>
      </c>
      <c r="F345" s="14">
        <v>1</v>
      </c>
      <c r="G345" s="14">
        <v>36</v>
      </c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 spans="1:25">
      <c r="A346" s="1"/>
      <c r="B346" s="7">
        <v>195481234805</v>
      </c>
      <c r="C346" s="14" t="s">
        <v>119</v>
      </c>
      <c r="D346" s="15" t="s">
        <v>60</v>
      </c>
      <c r="E346" s="8" t="s">
        <v>463</v>
      </c>
      <c r="F346" s="14">
        <v>2</v>
      </c>
      <c r="G346" s="14">
        <v>37</v>
      </c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 spans="1:25">
      <c r="A347" s="1"/>
      <c r="B347" s="7">
        <v>195481234874</v>
      </c>
      <c r="C347" s="14" t="s">
        <v>119</v>
      </c>
      <c r="D347" s="15" t="s">
        <v>60</v>
      </c>
      <c r="E347" s="8" t="s">
        <v>464</v>
      </c>
      <c r="F347" s="14">
        <v>1</v>
      </c>
      <c r="G347" s="14">
        <v>41.5</v>
      </c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 spans="1:25">
      <c r="A348" s="1"/>
      <c r="B348" s="7">
        <v>195481235734</v>
      </c>
      <c r="C348" s="14" t="s">
        <v>119</v>
      </c>
      <c r="D348" s="14" t="s">
        <v>20</v>
      </c>
      <c r="E348" s="8" t="s">
        <v>465</v>
      </c>
      <c r="F348" s="14">
        <v>1</v>
      </c>
      <c r="G348" s="14">
        <v>35</v>
      </c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 spans="1:25">
      <c r="A349" s="1"/>
      <c r="B349" s="7">
        <v>195481235741</v>
      </c>
      <c r="C349" s="14" t="s">
        <v>119</v>
      </c>
      <c r="D349" s="14" t="s">
        <v>20</v>
      </c>
      <c r="E349" s="8" t="s">
        <v>466</v>
      </c>
      <c r="F349" s="14">
        <v>3</v>
      </c>
      <c r="G349" s="14">
        <v>36</v>
      </c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 spans="1:25">
      <c r="A350" s="1"/>
      <c r="B350" s="7">
        <v>195481235758</v>
      </c>
      <c r="C350" s="14" t="s">
        <v>119</v>
      </c>
      <c r="D350" s="14" t="s">
        <v>20</v>
      </c>
      <c r="E350" s="8" t="s">
        <v>467</v>
      </c>
      <c r="F350" s="14">
        <v>3</v>
      </c>
      <c r="G350" s="14">
        <v>36.5</v>
      </c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 spans="1:25">
      <c r="A351" s="1"/>
      <c r="B351" s="7">
        <v>195481235765</v>
      </c>
      <c r="C351" s="14" t="s">
        <v>119</v>
      </c>
      <c r="D351" s="14" t="s">
        <v>20</v>
      </c>
      <c r="E351" s="8" t="s">
        <v>468</v>
      </c>
      <c r="F351" s="14">
        <v>3</v>
      </c>
      <c r="G351" s="14">
        <v>37</v>
      </c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 spans="1:25">
      <c r="A352" s="1"/>
      <c r="B352" s="7">
        <v>195481235789</v>
      </c>
      <c r="C352" s="14" t="s">
        <v>119</v>
      </c>
      <c r="D352" s="14" t="s">
        <v>20</v>
      </c>
      <c r="E352" s="8" t="s">
        <v>469</v>
      </c>
      <c r="F352" s="14">
        <v>3</v>
      </c>
      <c r="G352" s="14">
        <v>38</v>
      </c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 spans="1:25">
      <c r="A353" s="1"/>
      <c r="B353" s="7">
        <v>195481235796</v>
      </c>
      <c r="C353" s="14" t="s">
        <v>119</v>
      </c>
      <c r="D353" s="14" t="s">
        <v>20</v>
      </c>
      <c r="E353" s="8" t="s">
        <v>470</v>
      </c>
      <c r="F353" s="14">
        <v>3</v>
      </c>
      <c r="G353" s="14">
        <v>39</v>
      </c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 spans="1:25">
      <c r="A354" s="1"/>
      <c r="B354" s="7">
        <v>195481235802</v>
      </c>
      <c r="C354" s="14" t="s">
        <v>119</v>
      </c>
      <c r="D354" s="14" t="s">
        <v>20</v>
      </c>
      <c r="E354" s="8" t="s">
        <v>471</v>
      </c>
      <c r="F354" s="14">
        <v>3</v>
      </c>
      <c r="G354" s="14">
        <v>40</v>
      </c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 spans="1:25">
      <c r="A355" s="1"/>
      <c r="B355" s="7">
        <v>195481235819</v>
      </c>
      <c r="C355" s="14" t="s">
        <v>119</v>
      </c>
      <c r="D355" s="14" t="s">
        <v>20</v>
      </c>
      <c r="E355" s="8" t="s">
        <v>472</v>
      </c>
      <c r="F355" s="14">
        <v>3</v>
      </c>
      <c r="G355" s="14">
        <v>40.5</v>
      </c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 spans="1:25">
      <c r="A356" s="1"/>
      <c r="B356" s="7">
        <v>195481235826</v>
      </c>
      <c r="C356" s="14" t="s">
        <v>119</v>
      </c>
      <c r="D356" s="14" t="s">
        <v>20</v>
      </c>
      <c r="E356" s="8" t="s">
        <v>473</v>
      </c>
      <c r="F356" s="14">
        <v>2</v>
      </c>
      <c r="G356" s="14">
        <v>41</v>
      </c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 spans="1:25">
      <c r="A357" s="1"/>
      <c r="B357" s="7">
        <v>195481235918</v>
      </c>
      <c r="C357" s="14" t="s">
        <v>119</v>
      </c>
      <c r="D357" s="15" t="s">
        <v>59</v>
      </c>
      <c r="E357" s="8" t="s">
        <v>474</v>
      </c>
      <c r="F357" s="14">
        <v>1</v>
      </c>
      <c r="G357" s="14">
        <v>36.5</v>
      </c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 spans="1:25">
      <c r="A358" s="1"/>
      <c r="B358" s="7">
        <v>195481235925</v>
      </c>
      <c r="C358" s="14" t="s">
        <v>119</v>
      </c>
      <c r="D358" s="15" t="s">
        <v>59</v>
      </c>
      <c r="E358" s="8" t="s">
        <v>475</v>
      </c>
      <c r="F358" s="14">
        <v>1</v>
      </c>
      <c r="G358" s="14">
        <v>37</v>
      </c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 spans="1:25">
      <c r="A359" s="1"/>
      <c r="B359" s="7">
        <v>195481235932</v>
      </c>
      <c r="C359" s="14" t="s">
        <v>119</v>
      </c>
      <c r="D359" s="15" t="s">
        <v>59</v>
      </c>
      <c r="E359" s="8" t="s">
        <v>476</v>
      </c>
      <c r="F359" s="14">
        <v>2</v>
      </c>
      <c r="G359" s="14">
        <v>37.5</v>
      </c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 spans="1:25">
      <c r="A360" s="1"/>
      <c r="B360" s="7">
        <v>194768772641</v>
      </c>
      <c r="C360" s="14" t="s">
        <v>119</v>
      </c>
      <c r="D360" s="15" t="s">
        <v>102</v>
      </c>
      <c r="E360" s="8" t="s">
        <v>477</v>
      </c>
      <c r="F360" s="14">
        <v>1</v>
      </c>
      <c r="G360" s="14">
        <v>40</v>
      </c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 spans="1:25">
      <c r="A361" s="1"/>
      <c r="B361" s="7">
        <v>196307543491</v>
      </c>
      <c r="C361" s="14" t="s">
        <v>119</v>
      </c>
      <c r="D361" s="15" t="s">
        <v>58</v>
      </c>
      <c r="E361" s="8" t="s">
        <v>478</v>
      </c>
      <c r="F361" s="14">
        <v>1</v>
      </c>
      <c r="G361" s="14">
        <v>40</v>
      </c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 spans="1:25">
      <c r="A362" s="1"/>
      <c r="B362" s="7">
        <v>196307543507</v>
      </c>
      <c r="C362" s="14" t="s">
        <v>119</v>
      </c>
      <c r="D362" s="15" t="s">
        <v>58</v>
      </c>
      <c r="E362" s="8" t="s">
        <v>479</v>
      </c>
      <c r="F362" s="14">
        <v>1</v>
      </c>
      <c r="G362" s="14">
        <v>40.5</v>
      </c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 spans="1:25">
      <c r="A363" s="1"/>
      <c r="B363" s="7">
        <v>196307543521</v>
      </c>
      <c r="C363" s="14" t="s">
        <v>119</v>
      </c>
      <c r="D363" s="15" t="s">
        <v>58</v>
      </c>
      <c r="E363" s="8" t="s">
        <v>480</v>
      </c>
      <c r="F363" s="14">
        <v>1</v>
      </c>
      <c r="G363" s="14">
        <v>41.5</v>
      </c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 spans="1:25">
      <c r="A364" s="1"/>
      <c r="B364" s="7">
        <v>196307543538</v>
      </c>
      <c r="C364" s="14" t="s">
        <v>119</v>
      </c>
      <c r="D364" s="15" t="s">
        <v>58</v>
      </c>
      <c r="E364" s="8" t="s">
        <v>481</v>
      </c>
      <c r="F364" s="14">
        <v>1</v>
      </c>
      <c r="G364" s="14">
        <v>42.5</v>
      </c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 spans="1:25">
      <c r="A365" s="1"/>
      <c r="B365" s="7">
        <v>195481681593</v>
      </c>
      <c r="C365" s="14" t="s">
        <v>119</v>
      </c>
      <c r="D365" s="15" t="s">
        <v>101</v>
      </c>
      <c r="E365" s="8" t="s">
        <v>482</v>
      </c>
      <c r="F365" s="14">
        <v>1</v>
      </c>
      <c r="G365" s="14">
        <v>37</v>
      </c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 spans="1:25">
      <c r="A366" s="1"/>
      <c r="B366" s="7">
        <v>195481681449</v>
      </c>
      <c r="C366" s="14" t="s">
        <v>119</v>
      </c>
      <c r="D366" s="15" t="s">
        <v>70</v>
      </c>
      <c r="E366" s="8" t="s">
        <v>483</v>
      </c>
      <c r="F366" s="14">
        <v>1</v>
      </c>
      <c r="G366" s="14">
        <v>37.5</v>
      </c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 spans="1:25">
      <c r="A367" s="1"/>
      <c r="B367" s="7">
        <v>195481681470</v>
      </c>
      <c r="C367" s="14" t="s">
        <v>119</v>
      </c>
      <c r="D367" s="15" t="s">
        <v>70</v>
      </c>
      <c r="E367" s="8" t="s">
        <v>484</v>
      </c>
      <c r="F367" s="14">
        <v>2</v>
      </c>
      <c r="G367" s="14">
        <v>40</v>
      </c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 spans="1:25">
      <c r="A368" s="1"/>
      <c r="B368" s="7">
        <v>195481875879</v>
      </c>
      <c r="C368" s="14" t="s">
        <v>119</v>
      </c>
      <c r="D368" s="15" t="s">
        <v>100</v>
      </c>
      <c r="E368" s="8" t="s">
        <v>485</v>
      </c>
      <c r="F368" s="14">
        <v>1</v>
      </c>
      <c r="G368" s="14">
        <v>40.5</v>
      </c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 spans="1:25">
      <c r="A369" s="1"/>
      <c r="B369" s="7">
        <v>195173962764</v>
      </c>
      <c r="C369" s="14" t="s">
        <v>119</v>
      </c>
      <c r="D369" s="15" t="s">
        <v>55</v>
      </c>
      <c r="E369" s="8" t="s">
        <v>486</v>
      </c>
      <c r="F369" s="14">
        <v>1</v>
      </c>
      <c r="G369" s="14">
        <v>36.5</v>
      </c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 spans="1:25">
      <c r="A370" s="1"/>
      <c r="B370" s="7">
        <v>195173962818</v>
      </c>
      <c r="C370" s="14" t="s">
        <v>119</v>
      </c>
      <c r="D370" s="15" t="s">
        <v>55</v>
      </c>
      <c r="E370" s="8" t="s">
        <v>487</v>
      </c>
      <c r="F370" s="14">
        <v>2</v>
      </c>
      <c r="G370" s="14">
        <v>40</v>
      </c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 spans="1:25">
      <c r="A371" s="1"/>
      <c r="B371" s="7">
        <v>195173962825</v>
      </c>
      <c r="C371" s="14" t="s">
        <v>119</v>
      </c>
      <c r="D371" s="15" t="s">
        <v>55</v>
      </c>
      <c r="E371" s="8" t="s">
        <v>488</v>
      </c>
      <c r="F371" s="14">
        <v>1</v>
      </c>
      <c r="G371" s="14">
        <v>40.5</v>
      </c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 spans="1:25">
      <c r="A372" s="1"/>
      <c r="B372" s="7">
        <v>195173962832</v>
      </c>
      <c r="C372" s="14" t="s">
        <v>119</v>
      </c>
      <c r="D372" s="15" t="s">
        <v>55</v>
      </c>
      <c r="E372" s="8" t="s">
        <v>489</v>
      </c>
      <c r="F372" s="14">
        <v>1</v>
      </c>
      <c r="G372" s="14">
        <v>41</v>
      </c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 spans="1:25">
      <c r="A373" s="1"/>
      <c r="B373" s="7">
        <v>196307913508</v>
      </c>
      <c r="C373" s="14" t="s">
        <v>119</v>
      </c>
      <c r="D373" s="14" t="s">
        <v>19</v>
      </c>
      <c r="E373" s="8" t="s">
        <v>490</v>
      </c>
      <c r="F373" s="14">
        <v>12</v>
      </c>
      <c r="G373" s="14">
        <v>39</v>
      </c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 spans="1:25">
      <c r="A374" s="1"/>
      <c r="B374" s="7">
        <v>196307913522</v>
      </c>
      <c r="C374" s="14" t="s">
        <v>119</v>
      </c>
      <c r="D374" s="14" t="s">
        <v>19</v>
      </c>
      <c r="E374" s="8" t="s">
        <v>491</v>
      </c>
      <c r="F374" s="14">
        <v>12</v>
      </c>
      <c r="G374" s="14">
        <v>40.5</v>
      </c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 spans="1:25">
      <c r="A375" s="1"/>
      <c r="B375" s="16">
        <v>196307149709</v>
      </c>
      <c r="C375" s="17" t="s">
        <v>119</v>
      </c>
      <c r="D375" s="17" t="s">
        <v>13</v>
      </c>
      <c r="E375" s="8" t="s">
        <v>492</v>
      </c>
      <c r="F375" s="17">
        <v>4</v>
      </c>
      <c r="G375" s="17">
        <v>37</v>
      </c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 spans="1:25">
      <c r="A376" s="1"/>
      <c r="B376" s="16">
        <v>196307149716</v>
      </c>
      <c r="C376" s="17" t="s">
        <v>119</v>
      </c>
      <c r="D376" s="17" t="s">
        <v>13</v>
      </c>
      <c r="E376" s="8" t="s">
        <v>493</v>
      </c>
      <c r="F376" s="17">
        <v>6</v>
      </c>
      <c r="G376" s="17">
        <v>37.5</v>
      </c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 spans="1:25">
      <c r="A377" s="1"/>
      <c r="B377" s="16">
        <v>196307149723</v>
      </c>
      <c r="C377" s="17" t="s">
        <v>119</v>
      </c>
      <c r="D377" s="17" t="s">
        <v>13</v>
      </c>
      <c r="E377" s="8" t="s">
        <v>494</v>
      </c>
      <c r="F377" s="17">
        <v>11</v>
      </c>
      <c r="G377" s="17">
        <v>38</v>
      </c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 spans="1:25">
      <c r="A378" s="1"/>
      <c r="B378" s="16">
        <v>196307149730</v>
      </c>
      <c r="C378" s="17" t="s">
        <v>119</v>
      </c>
      <c r="D378" s="17" t="s">
        <v>13</v>
      </c>
      <c r="E378" s="8" t="s">
        <v>495</v>
      </c>
      <c r="F378" s="17">
        <v>15</v>
      </c>
      <c r="G378" s="17">
        <v>38.5</v>
      </c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 spans="1:25">
      <c r="A379" s="1"/>
      <c r="B379" s="16">
        <v>196307149747</v>
      </c>
      <c r="C379" s="17" t="s">
        <v>119</v>
      </c>
      <c r="D379" s="17" t="s">
        <v>13</v>
      </c>
      <c r="E379" s="8" t="s">
        <v>496</v>
      </c>
      <c r="F379" s="17">
        <v>18</v>
      </c>
      <c r="G379" s="17">
        <v>39</v>
      </c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 spans="1:25">
      <c r="A380" s="1"/>
      <c r="B380" s="16">
        <v>196307149754</v>
      </c>
      <c r="C380" s="17" t="s">
        <v>119</v>
      </c>
      <c r="D380" s="17" t="s">
        <v>13</v>
      </c>
      <c r="E380" s="8" t="s">
        <v>497</v>
      </c>
      <c r="F380" s="17">
        <v>20</v>
      </c>
      <c r="G380" s="17">
        <v>40</v>
      </c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 spans="1:25">
      <c r="A381" s="1"/>
      <c r="B381" s="16">
        <v>196432094585</v>
      </c>
      <c r="C381" s="17" t="s">
        <v>119</v>
      </c>
      <c r="D381" s="17" t="s">
        <v>17</v>
      </c>
      <c r="E381" s="8" t="s">
        <v>498</v>
      </c>
      <c r="F381" s="17">
        <v>1</v>
      </c>
      <c r="G381" s="17">
        <v>37</v>
      </c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5.75" customHeight="1" spans="1:25">
      <c r="A382" s="1"/>
      <c r="B382" s="16">
        <v>196432094592</v>
      </c>
      <c r="C382" s="17" t="s">
        <v>119</v>
      </c>
      <c r="D382" s="17" t="s">
        <v>17</v>
      </c>
      <c r="E382" s="8" t="s">
        <v>499</v>
      </c>
      <c r="F382" s="17">
        <v>3</v>
      </c>
      <c r="G382" s="17">
        <v>37.5</v>
      </c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5.75" customHeight="1" spans="1:25">
      <c r="A383" s="1"/>
      <c r="B383" s="16">
        <v>196432094608</v>
      </c>
      <c r="C383" s="17" t="s">
        <v>119</v>
      </c>
      <c r="D383" s="17" t="s">
        <v>17</v>
      </c>
      <c r="E383" s="8" t="s">
        <v>500</v>
      </c>
      <c r="F383" s="17">
        <v>4</v>
      </c>
      <c r="G383" s="17">
        <v>38</v>
      </c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5.75" customHeight="1" spans="1:25">
      <c r="A384" s="1"/>
      <c r="B384" s="16">
        <v>196432094615</v>
      </c>
      <c r="C384" s="17" t="s">
        <v>119</v>
      </c>
      <c r="D384" s="17" t="s">
        <v>17</v>
      </c>
      <c r="E384" s="8" t="s">
        <v>501</v>
      </c>
      <c r="F384" s="17">
        <v>6</v>
      </c>
      <c r="G384" s="17">
        <v>38.5</v>
      </c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5.75" customHeight="1" spans="1:25">
      <c r="A385" s="1"/>
      <c r="B385" s="16">
        <v>196432094622</v>
      </c>
      <c r="C385" s="17" t="s">
        <v>119</v>
      </c>
      <c r="D385" s="17" t="s">
        <v>17</v>
      </c>
      <c r="E385" s="8" t="s">
        <v>502</v>
      </c>
      <c r="F385" s="17">
        <v>8</v>
      </c>
      <c r="G385" s="17">
        <v>39</v>
      </c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5.75" customHeight="1" spans="1:25">
      <c r="A386" s="1"/>
      <c r="B386" s="16">
        <v>196432094639</v>
      </c>
      <c r="C386" s="17" t="s">
        <v>119</v>
      </c>
      <c r="D386" s="17" t="s">
        <v>17</v>
      </c>
      <c r="E386" s="8" t="s">
        <v>503</v>
      </c>
      <c r="F386" s="17">
        <v>11</v>
      </c>
      <c r="G386" s="17">
        <v>40</v>
      </c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5.75" customHeight="1" spans="1: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5.75" customHeight="1" spans="1: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 spans="1: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5.75" customHeight="1" spans="1: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5.75" customHeight="1" spans="1: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5.75" customHeight="1" spans="1: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5.75" customHeight="1" spans="1: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5.75" customHeight="1" spans="1: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 spans="1: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5.75" customHeight="1" spans="1: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5.75" customHeight="1" spans="1: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 spans="1: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5.75" customHeight="1" spans="1: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5.75" customHeight="1" spans="1: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5.75" customHeight="1" spans="1: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5.75" customHeight="1" spans="1: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5.75" customHeight="1" spans="1: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 spans="1: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 spans="1: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5.75" customHeight="1" spans="1: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5.75" customHeight="1" spans="1: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5.75" customHeight="1" spans="1: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5.75" customHeight="1" spans="1: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5.75" customHeight="1" spans="1: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5.75" customHeight="1" spans="1: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 spans="1: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 spans="1: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5.75" customHeight="1" spans="1: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5.75" customHeight="1" spans="1: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5.75" customHeight="1" spans="1: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5.75" customHeight="1" spans="1: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5.75" customHeight="1" spans="1: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5.75" customHeight="1" spans="1: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5.75" customHeight="1" spans="1: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 spans="1: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 spans="1: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5.75" customHeight="1" spans="1: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5.75" customHeight="1" spans="1: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5.75" customHeight="1" spans="1: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5.75" customHeight="1" spans="1: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 spans="1: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 spans="1: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5.75" customHeight="1" spans="1: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5.75" customHeight="1" spans="1: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5.75" customHeight="1" spans="1: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5.75" customHeight="1" spans="1: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5.75" customHeight="1" spans="1: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5.75" customHeight="1" spans="1: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5.75" customHeight="1" spans="1: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5.75" customHeight="1" spans="1: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5.75" customHeight="1" spans="1: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5.75" customHeight="1" spans="1: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5.75" customHeight="1" spans="1: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5.75" customHeight="1" spans="1: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5.75" customHeight="1" spans="1: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5.75" customHeight="1" spans="1: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5.75" customHeight="1" spans="1: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5.75" customHeight="1" spans="1: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5.75" customHeight="1" spans="1: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5.75" customHeight="1" spans="1: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5.75" customHeight="1" spans="1: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5.75" customHeight="1" spans="1: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5.75" customHeight="1" spans="1: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5.75" customHeight="1" spans="1: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5.75" customHeight="1" spans="1: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5.75" customHeight="1" spans="1: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5.75" customHeight="1" spans="1: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5.75" customHeight="1" spans="1: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5.75" customHeight="1" spans="1: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5.75" customHeight="1" spans="1: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5.75" customHeight="1" spans="1: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5.75" customHeight="1" spans="1: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5.75" customHeight="1" spans="1: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5.75" customHeight="1" spans="1: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5.75" customHeight="1" spans="1: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5.75" customHeight="1" spans="1: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5.75" customHeight="1" spans="1: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5.75" customHeight="1" spans="1: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5.75" customHeight="1" spans="1: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5.75" customHeight="1" spans="1: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5.75" customHeight="1" spans="1: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5.75" customHeight="1" spans="1: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5.75" customHeight="1" spans="1: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5.75" customHeight="1" spans="1: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5.75" customHeight="1" spans="1: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5.75" customHeight="1" spans="1: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5.75" customHeight="1" spans="1: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5.75" customHeight="1" spans="1: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5.75" customHeight="1" spans="1: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5.75" customHeight="1" spans="1: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5.75" customHeight="1" spans="1: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5.75" customHeight="1" spans="1: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5.75" customHeight="1" spans="1: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5.75" customHeight="1" spans="1: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5.75" customHeight="1" spans="1: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5.75" customHeight="1" spans="1: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5.75" customHeight="1" spans="1: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5.75" customHeight="1" spans="1: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5.75" customHeight="1" spans="1: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5.75" customHeight="1" spans="1: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5.75" customHeight="1" spans="1: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5.75" customHeight="1" spans="1: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5.75" customHeight="1" spans="1: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5.75" customHeight="1" spans="1: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5.75" customHeight="1" spans="1: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5.75" customHeight="1" spans="1: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5.75" customHeight="1" spans="1: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5.75" customHeight="1" spans="1: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5.75" customHeight="1" spans="1: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5.75" customHeight="1" spans="1: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5.75" customHeight="1" spans="1: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5.75" customHeight="1" spans="1: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5.75" customHeight="1" spans="1: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5.75" customHeight="1" spans="1: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5.75" customHeight="1" spans="1: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5.75" customHeight="1" spans="1: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5.75" customHeight="1" spans="1: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5.75" customHeight="1" spans="1: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5.75" customHeight="1" spans="1: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5.75" customHeight="1" spans="1: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5.75" customHeight="1" spans="1: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5.75" customHeight="1" spans="1: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5.75" customHeight="1" spans="1: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5.75" customHeight="1" spans="1: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5.75" customHeight="1" spans="1: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5.75" customHeight="1" spans="1: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5.75" customHeight="1" spans="1: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5.75" customHeight="1" spans="1: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5.75" customHeight="1" spans="1: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5.75" customHeight="1" spans="1: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5.75" customHeight="1" spans="1: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5.75" customHeight="1" spans="1: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5.75" customHeight="1" spans="1: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5.75" customHeight="1" spans="1: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5.75" customHeight="1" spans="1: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5.75" customHeight="1" spans="1: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5.75" customHeight="1" spans="1: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5.75" customHeight="1" spans="1: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5.75" customHeight="1" spans="1: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5.75" customHeight="1" spans="1: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5.75" customHeight="1" spans="1: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5.75" customHeight="1" spans="1: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5.75" customHeight="1" spans="1: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5.75" customHeight="1" spans="1: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5.75" customHeight="1" spans="1: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5.75" customHeight="1" spans="1: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5.75" customHeight="1" spans="1: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5.75" customHeight="1" spans="1: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5.75" customHeight="1" spans="1: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5.75" customHeight="1" spans="1: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5.75" customHeight="1" spans="1: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5.75" customHeight="1" spans="1: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5.75" customHeight="1" spans="1: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5.75" customHeight="1" spans="1: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5.75" customHeight="1" spans="1: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5.75" customHeight="1" spans="1: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5.75" customHeight="1" spans="1: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5.75" customHeight="1" spans="1: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5.75" customHeight="1" spans="1: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5.75" customHeight="1" spans="1: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5.75" customHeight="1" spans="1: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5.75" customHeight="1" spans="1: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5.75" customHeight="1" spans="1: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5.75" customHeight="1" spans="1: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5.75" customHeight="1" spans="1: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5.75" customHeight="1" spans="1: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5.75" customHeight="1" spans="1: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5.75" customHeight="1" spans="1: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5.75" customHeight="1" spans="1: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5.75" customHeight="1" spans="1: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5.75" customHeight="1" spans="1: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5.75" customHeight="1" spans="1: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5.75" customHeight="1" spans="1: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5.75" customHeight="1" spans="1: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5.75" customHeight="1" spans="1: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5.75" customHeight="1" spans="1: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5.75" customHeight="1" spans="1: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5.75" customHeight="1" spans="1: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5.75" customHeight="1" spans="1: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5.75" customHeight="1" spans="1: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5.75" customHeight="1" spans="1: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5.75" customHeight="1" spans="1: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5.75" customHeight="1" spans="1: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5.75" customHeight="1" spans="1: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5.75" customHeight="1" spans="1: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5.75" customHeight="1" spans="1: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5.75" customHeight="1" spans="1: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5.75" customHeight="1" spans="1: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5.75" customHeight="1" spans="1: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5.75" customHeight="1" spans="1: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5.75" customHeight="1" spans="1: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5.75" customHeight="1" spans="1: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5.75" customHeight="1" spans="1: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5.75" customHeight="1" spans="1: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5.75" customHeight="1" spans="1: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5.75" customHeight="1" spans="1: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5.75" customHeight="1" spans="1: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5.75" customHeight="1" spans="1: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5.75" customHeight="1" spans="1: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5.75" customHeight="1" spans="1: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5.75" customHeight="1" spans="1: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5.75" customHeight="1" spans="1: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5.75" customHeight="1" spans="1: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5.75" customHeight="1" spans="1: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5.75" customHeight="1" spans="1: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5.75" customHeight="1" spans="1: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5.75" customHeight="1" spans="1: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5.75" customHeight="1" spans="1: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5.75" customHeight="1" spans="1: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5.75" customHeight="1" spans="1: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5.75" customHeight="1" spans="1: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5.75" customHeight="1" spans="1: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5.75" customHeight="1" spans="1: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5.75" customHeight="1" spans="1: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5.75" customHeight="1" spans="1: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5.75" customHeight="1" spans="1: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5.75" customHeight="1" spans="1: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5.75" customHeight="1" spans="1: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5.75" customHeight="1" spans="1: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5.75" customHeight="1" spans="1: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5.75" customHeight="1" spans="1: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5.75" customHeight="1" spans="1: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5.75" customHeight="1" spans="1: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5.75" customHeight="1" spans="1: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5.75" customHeight="1" spans="1: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5.75" customHeight="1" spans="1: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5.75" customHeight="1" spans="1: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5.75" customHeight="1" spans="1: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5.75" customHeight="1" spans="1: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5.75" customHeight="1" spans="1: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5.75" customHeight="1" spans="1: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5.75" customHeight="1" spans="1: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5.75" customHeight="1" spans="1: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5.75" customHeight="1" spans="1: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5.75" customHeight="1" spans="1: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5.75" customHeight="1" spans="1: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5.75" customHeight="1" spans="1: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5.75" customHeight="1" spans="1: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5.75" customHeight="1" spans="1: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5.75" customHeight="1" spans="1: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5.75" customHeight="1" spans="1: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5.75" customHeight="1" spans="1: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5.75" customHeight="1" spans="1: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5.75" customHeight="1" spans="1: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5.75" customHeight="1" spans="1: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5.75" customHeight="1" spans="1: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5.75" customHeight="1" spans="1: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5.75" customHeight="1" spans="1: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5.75" customHeight="1" spans="1: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5.75" customHeight="1" spans="1: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5.75" customHeight="1" spans="1: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5.75" customHeight="1" spans="1: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5.75" customHeight="1" spans="1: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5.75" customHeight="1" spans="1: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5.75" customHeight="1" spans="1: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 spans="1: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 spans="1: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 spans="1: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 spans="1: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 spans="1: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 spans="1: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 spans="1: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 spans="1: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 spans="1: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 spans="1: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 spans="1: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 spans="1: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 spans="1: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 spans="1: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 spans="1: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 spans="1: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 spans="1: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 spans="1: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 spans="1: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 spans="1: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 spans="1: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 spans="1: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 spans="1: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 spans="1: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 spans="1: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 spans="1: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 spans="1: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 spans="1: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 spans="1: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 spans="1: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 spans="1: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 spans="1: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 spans="1: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 spans="1: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 spans="1: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 spans="1: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 spans="1: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 spans="1: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 spans="1: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 spans="1: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 spans="1: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 spans="1: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 spans="1: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 spans="1: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 spans="1: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 spans="1: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 spans="1: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 spans="1: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 spans="1: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 spans="1: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 spans="1: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 spans="1: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 spans="1: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 spans="1: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 spans="1: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 spans="1: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 spans="1: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 spans="1: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 spans="1: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 spans="1: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 spans="1: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 spans="1: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 spans="1: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 spans="1: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 spans="1: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 spans="1: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 spans="1: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 spans="1: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 spans="1: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 spans="1: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 spans="1: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 spans="1: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 spans="1: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 spans="1: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 spans="1: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 spans="1: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 spans="1: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 spans="1: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 spans="1: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 spans="1: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 spans="1: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 spans="1: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 spans="1: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 spans="1: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 spans="1: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 spans="1: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 spans="1: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 spans="1: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 spans="1: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 spans="1: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 spans="1: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 spans="1: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 spans="1: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 spans="1: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 spans="1: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 spans="1: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 spans="1: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 spans="1: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 spans="1: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 spans="1: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5.75" customHeight="1" spans="1: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5.75" customHeight="1" spans="1: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5.75" customHeight="1" spans="1: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5.75" customHeight="1" spans="1: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5.75" customHeight="1" spans="1: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5.75" customHeight="1" spans="1: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5.75" customHeight="1" spans="1: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5.75" customHeight="1" spans="1: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5.75" customHeight="1" spans="1: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5.75" customHeight="1" spans="1: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5.75" customHeight="1" spans="1: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5.75" customHeight="1" spans="1: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5.75" customHeight="1" spans="1: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5.75" customHeight="1" spans="1: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5.75" customHeight="1" spans="1: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5.75" customHeight="1" spans="1: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5.75" customHeight="1" spans="1: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5.75" customHeight="1" spans="1: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5.75" customHeight="1" spans="1: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5.75" customHeight="1" spans="1: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5.75" customHeight="1" spans="1: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5.75" customHeight="1" spans="1: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5.75" customHeight="1" spans="1: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5.75" customHeight="1" spans="1: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5.75" customHeight="1" spans="1: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5.75" customHeight="1" spans="1: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5.75" customHeight="1" spans="1: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5.75" customHeight="1" spans="1: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5.75" customHeight="1" spans="1: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5.75" customHeight="1" spans="1: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5.75" customHeight="1" spans="1: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5.75" customHeight="1" spans="1: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5.75" customHeight="1" spans="1: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5.75" customHeight="1" spans="1: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5.75" customHeight="1" spans="1: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5.75" customHeight="1" spans="1: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5.75" customHeight="1" spans="1: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5.75" customHeight="1" spans="1: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5.75" customHeight="1" spans="1: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5.75" customHeight="1" spans="1: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5.75" customHeight="1" spans="1: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5.75" customHeight="1" spans="1: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5.75" customHeight="1" spans="1: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5.75" customHeight="1" spans="1: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5.75" customHeight="1" spans="1: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5.75" customHeight="1" spans="1: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5.75" customHeight="1" spans="1: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5.75" customHeight="1" spans="1: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5.75" customHeight="1" spans="1: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5.75" customHeight="1" spans="1: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5.75" customHeight="1" spans="1: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5.75" customHeight="1" spans="1: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5.75" customHeight="1" spans="1: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5.75" customHeight="1" spans="1: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ht="15.75" customHeight="1" spans="1: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ht="15.75" customHeight="1" spans="1: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ht="15.75" customHeight="1" spans="1: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ht="15.75" customHeight="1" spans="1: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ht="15.75" customHeight="1" spans="1: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ht="15.75" customHeight="1" spans="1: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ht="15.75" customHeight="1" spans="1: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ht="15.75" customHeight="1" spans="1: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ht="15.75" customHeight="1" spans="1: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ht="15.75" customHeight="1" spans="1: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ht="15.75" customHeight="1" spans="1: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ht="15.75" customHeight="1" spans="1: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ht="15.75" customHeight="1" spans="1: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ht="15.75" customHeight="1" spans="1: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ht="15.75" customHeight="1" spans="1: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ht="15.75" customHeight="1" spans="1: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ht="15.75" customHeight="1" spans="1: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ht="15.75" customHeight="1" spans="1: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ht="15.75" customHeight="1" spans="1: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ht="15.75" customHeight="1" spans="1: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ht="15.75" customHeight="1" spans="1: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ht="15.75" customHeight="1" spans="1: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ht="15.75" customHeight="1" spans="1: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ht="15.75" customHeight="1" spans="1: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ht="15.75" customHeight="1" spans="1: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ht="15.75" customHeight="1" spans="1: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ht="15.75" customHeight="1" spans="1: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ht="15.75" customHeight="1" spans="1: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ht="15.75" customHeight="1" spans="1: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ht="15.75" customHeight="1" spans="1: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ht="15.75" customHeight="1" spans="1: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ht="15.75" customHeight="1" spans="1: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ht="15.75" customHeight="1" spans="1: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ht="15.75" customHeight="1" spans="1: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ht="15.75" customHeight="1" spans="1: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ht="15.75" customHeight="1" spans="1: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ht="15.75" customHeight="1" spans="1: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ht="15.75" customHeight="1" spans="1: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ht="15.75" customHeight="1" spans="1: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ht="15.75" customHeight="1" spans="1: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ht="15.75" customHeight="1" spans="1: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ht="15.75" customHeight="1" spans="1: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ht="15.75" customHeight="1" spans="1: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ht="15.75" customHeight="1" spans="1: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ht="15.75" customHeight="1" spans="1: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ht="15.75" customHeight="1" spans="1: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ht="15.75" customHeight="1" spans="1: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ht="15.75" customHeight="1" spans="1: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ht="15.75" customHeight="1" spans="1: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ht="15.75" customHeight="1" spans="1: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ht="15.75" customHeight="1" spans="1: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ht="15.75" customHeight="1" spans="1: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ht="15.75" customHeight="1" spans="1: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ht="15.75" customHeight="1" spans="1: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ht="15.75" customHeight="1" spans="1: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ht="15.75" customHeight="1" spans="1: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ht="15.75" customHeight="1" spans="1: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ht="15.75" customHeight="1" spans="1: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ht="15.75" customHeight="1" spans="1: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ht="15.75" customHeight="1" spans="1: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ht="15.75" customHeight="1" spans="1: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ht="15.75" customHeight="1" spans="1: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ht="15.75" customHeight="1" spans="1: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ht="15.75" customHeight="1" spans="1: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ht="15.75" customHeight="1" spans="1: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ht="15.75" customHeight="1" spans="1: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ht="15.75" customHeight="1" spans="1: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ht="15.75" customHeight="1" spans="1: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ht="15.75" customHeight="1" spans="1: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ht="15.75" customHeight="1" spans="1: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ht="15.75" customHeight="1" spans="1: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ht="15.75" customHeight="1" spans="1: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ht="15.75" customHeight="1" spans="1: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ht="15.75" customHeight="1" spans="1: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ht="15.75" customHeight="1" spans="1: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ht="15.75" customHeight="1" spans="1: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ht="15.75" customHeight="1" spans="1: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ht="15.75" customHeight="1" spans="1: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ht="15.75" customHeight="1" spans="1: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ht="15.75" customHeight="1" spans="1: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ht="15.75" customHeight="1" spans="1: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ht="15.75" customHeight="1" spans="1: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ht="15.75" customHeight="1" spans="1: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ht="15.75" customHeight="1" spans="1: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ht="15.75" customHeight="1" spans="1: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ht="15.75" customHeight="1" spans="1: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ht="15.75" customHeight="1" spans="1: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ht="15.75" customHeight="1" spans="1: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ht="15.75" customHeight="1" spans="1: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ht="15.75" customHeight="1" spans="1: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ht="15.75" customHeight="1" spans="1: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ht="15.75" customHeight="1" spans="1: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ht="15.75" customHeight="1" spans="1: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ht="15.75" customHeight="1" spans="1: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ht="15.75" customHeight="1" spans="1: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ht="15.75" customHeight="1" spans="1: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ht="15.75" customHeight="1" spans="1: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ht="15.75" customHeight="1" spans="1: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ht="15.75" customHeight="1" spans="1: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ht="15.75" customHeight="1" spans="1: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ht="15.75" customHeight="1" spans="1: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ht="15.75" customHeight="1" spans="1: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ht="15.75" customHeight="1" spans="1: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ht="15.75" customHeight="1" spans="1: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ht="15.75" customHeight="1" spans="1: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ht="15.75" customHeight="1" spans="1: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ht="15.75" customHeight="1" spans="1: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ht="15.75" customHeight="1" spans="1: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ht="15.75" customHeight="1" spans="1: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ht="15.75" customHeight="1" spans="1: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ht="15.75" customHeight="1" spans="1: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ht="15.75" customHeight="1" spans="1: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ht="15.75" customHeight="1" spans="1: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ht="15.75" customHeight="1" spans="1: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ht="15.75" customHeight="1" spans="1: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ht="15.75" customHeight="1" spans="1: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ht="15.75" customHeight="1" spans="1: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ht="15.75" customHeight="1" spans="1: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ht="15.75" customHeight="1" spans="1: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ht="15.75" customHeight="1" spans="1: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ht="15.75" customHeight="1" spans="1: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ht="15.75" customHeight="1" spans="1: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ht="15.75" customHeight="1" spans="1: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ht="15.75" customHeight="1" spans="1: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ht="15.75" customHeight="1" spans="1: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ht="15.75" customHeight="1" spans="1: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ht="15.75" customHeight="1" spans="1: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ht="15.75" customHeight="1" spans="1: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ht="15.75" customHeight="1" spans="1: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ht="15.75" customHeight="1" spans="1: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ht="15.75" customHeight="1" spans="1: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ht="15.75" customHeight="1" spans="1: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ht="15.75" customHeight="1" spans="1: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ht="15.75" customHeight="1" spans="1: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ht="15.75" customHeight="1" spans="1: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ht="15.75" customHeight="1" spans="1: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ht="15.75" customHeight="1" spans="1: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ht="15.75" customHeight="1" spans="1: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ht="15.75" customHeight="1" spans="1: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ht="15.75" customHeight="1" spans="1: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ht="15.75" customHeight="1" spans="1: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ht="15.75" customHeight="1" spans="1: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ht="15.75" customHeight="1" spans="1: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ht="15.75" customHeight="1" spans="1: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ht="15.75" customHeight="1" spans="1: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ht="15.75" customHeight="1" spans="1: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ht="15.75" customHeight="1" spans="1: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ht="15.75" customHeight="1" spans="1: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ht="15.75" customHeight="1" spans="1: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ht="15.75" customHeight="1" spans="1: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ht="15.75" customHeight="1" spans="1: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ht="15.75" customHeight="1" spans="1: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ht="15.75" customHeight="1" spans="1: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ht="15.75" customHeight="1" spans="1: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ht="15.75" customHeight="1" spans="1: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ht="15.75" customHeight="1" spans="1: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ht="15.75" customHeight="1" spans="1: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</sheetData>
  <autoFilter xmlns:etc="http://www.wps.cn/officeDocument/2017/etCustomData" ref="B2:G386" etc:filterBottomFollowUsedRange="0">
    <sortState ref="B2:G386">
      <sortCondition ref="D3:D386"/>
      <sortCondition ref="G3:G386"/>
    </sortState>
    <extLst/>
  </autoFilter>
  <conditionalFormatting sqref="B$1:B$1048576">
    <cfRule type="duplicateValues" dxfId="0" priority="1"/>
  </conditionalFormatting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NB</vt:lpstr>
      <vt:lpstr>EANS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Z420</dc:creator>
  <cp:lastModifiedBy>Asus</cp:lastModifiedBy>
  <dcterms:created xsi:type="dcterms:W3CDTF">2020-07-06T10:21:00Z</dcterms:created>
  <dcterms:modified xsi:type="dcterms:W3CDTF">2025-05-31T13:49:03Z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  <property fmtid="{D5CDD505-2E9C-101B-9397-08002B2CF9AE}" pid="3" name="ICV">
    <vt:lpwstr>0FB492B6006F458A9A125EE8E7A6BE65_12</vt:lpwstr>
  </property>
  <property fmtid="{D5CDD505-2E9C-101B-9397-08002B2CF9AE}" pid="4" name="KSOProductBuildVer">
    <vt:lpwstr>1033-12.2.0.21179</vt:lpwstr>
  </property>
</Properties>
</file>