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media/image2.svg" ContentType="image/sv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NEW BALANCE" sheetId="5" r:id="rId1"/>
    <sheet name="EANs" sheetId="6" r:id="rId2"/>
  </sheets>
  <definedNames>
    <definedName name="_xlnm._FilterDatabase" localSheetId="0" hidden="1">'NEW BALANCE'!$B$3:$AD$28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<sst xmlns="http://schemas.openxmlformats.org/spreadsheetml/2006/main" count="236" uniqueCount="56">
  <si>
    <t>Please Click on (+) button to check the size availability per SKU</t>
  </si>
  <si>
    <t>PHOTO</t>
  </si>
  <si>
    <t>BRAND</t>
  </si>
  <si>
    <t>SKU</t>
  </si>
  <si>
    <t>STYLE</t>
  </si>
  <si>
    <t>COLOR</t>
  </si>
  <si>
    <t>GENDER</t>
  </si>
  <si>
    <t xml:space="preserve"> S  I  Z  E      E U R </t>
  </si>
  <si>
    <t>QTY</t>
  </si>
  <si>
    <t>RRP</t>
  </si>
  <si>
    <t>WHL</t>
  </si>
  <si>
    <t>OFFER</t>
  </si>
  <si>
    <t>DISCOUNT RRP%</t>
  </si>
  <si>
    <t xml:space="preserve">NEW BALANCE </t>
  </si>
  <si>
    <t>W990GL6</t>
  </si>
  <si>
    <t>NEW BALANVE  MADE IIN USA 990</t>
  </si>
  <si>
    <t>COOL GREY</t>
  </si>
  <si>
    <t>WOMEN</t>
  </si>
  <si>
    <t>U998TE</t>
  </si>
  <si>
    <t>NEW BALANCE MADE IN USA 998</t>
  </si>
  <si>
    <t>PLUM PURPLE/WHITE/BLACK</t>
  </si>
  <si>
    <t>UNISEX</t>
  </si>
  <si>
    <t>M990PY2</t>
  </si>
  <si>
    <t>NEW BALANCE MADE IN USA 990V2</t>
  </si>
  <si>
    <t xml:space="preserve">PURPLE/YELLOW </t>
  </si>
  <si>
    <t>MEN</t>
  </si>
  <si>
    <t>U996TG</t>
  </si>
  <si>
    <t>NEW BALANCE MADE IN USA 996</t>
  </si>
  <si>
    <t>GREY/BLACK</t>
  </si>
  <si>
    <t>M990TG1</t>
  </si>
  <si>
    <t>NEW BALANCE MADE IN USA 990V1</t>
  </si>
  <si>
    <t>TAN/GREEN</t>
  </si>
  <si>
    <t>BB550SE1</t>
  </si>
  <si>
    <t>NEW BALANCE 550</t>
  </si>
  <si>
    <t>WHITE/RED</t>
  </si>
  <si>
    <t>UWRPDLN</t>
  </si>
  <si>
    <t>NEW BALANCE LUNAR NEW YEAR WRPD RUNNER</t>
  </si>
  <si>
    <t>BLACK/JADE</t>
  </si>
  <si>
    <t>M2002RDQ</t>
  </si>
  <si>
    <t>NEW BALANCE 2002R</t>
  </si>
  <si>
    <t>PROTECTION PACK SANDSTONE/TURTLEDOVE</t>
  </si>
  <si>
    <t>M1906RCA</t>
  </si>
  <si>
    <t>NEW BALANCE 1906R</t>
  </si>
  <si>
    <t>ECLIPSE NAVY/BLACK/STEEL</t>
  </si>
  <si>
    <t>ML610TAH</t>
  </si>
  <si>
    <t>NEW BALANCE 610</t>
  </si>
  <si>
    <t>DARK CAMO/TRUE CAMO/MINDFUL GREY</t>
  </si>
  <si>
    <t>CT302RC</t>
  </si>
  <si>
    <t>NEW BALANCE CT302</t>
  </si>
  <si>
    <t>MOONBEAM/NATURAL INDIGO</t>
  </si>
  <si>
    <t>BB550TN</t>
  </si>
  <si>
    <t>NEW BALANCE X THISISNEVERTHAT 550</t>
  </si>
  <si>
    <t>BROWN/BLACK</t>
  </si>
  <si>
    <t>EAN</t>
  </si>
  <si>
    <t>SIZE</t>
  </si>
  <si>
    <t xml:space="preserve">New Balance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</si>
</sst>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176" formatCode="_ * #,##0.00_ ;_ * \-#,##0.00_ ;_ * &quot;-&quot;??_ ;_ @_ "/>
    <numFmt numFmtId="177" formatCode="_-* #,##0.00\ &quot;zł&quot;_-;\-* #,##0.00\ &quot;zł&quot;_-;_-* &quot;-&quot;??\ &quot;zł&quot;_-;_-@_-"/>
    <numFmt numFmtId="178" formatCode="_ * #,##0_ ;_ * \-#,##0_ ;_ * &quot;-&quot;_ ;_ @_ "/>
    <numFmt numFmtId="179" formatCode="_([$€-2]\ * #,##0.00_);_([$€-2]\ * \(#,##0.00\);_([$€-2]\ * &quot;-&quot;??_);_(@_)"/>
    <numFmt numFmtId="180" formatCode="_-[$€-2]\ * #,##0.00_-;\-[$€-2]\ * #,##0.00_-;_-[$€-2]\ * &quot;-&quot;??_-;_-@_-"/>
    <numFmt numFmtId="181" formatCode="&quot;€&quot;\ #,##0.00"/>
  </numFmts>
  <fonts count="30">
    <font>
      <sz val="11"/>
      <color theme="1"/>
      <name val="Calibri"/>
      <charset val="177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b/>
      <sz val="11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177"/>
      <scheme val="minor"/>
    </font>
    <font>
      <sz val="18"/>
      <color theme="3"/>
      <name val="Calibri Light"/>
      <charset val="177"/>
      <scheme val="major"/>
    </font>
    <font>
      <i/>
      <sz val="11"/>
      <color rgb="FF7F7F7F"/>
      <name val="Calibri"/>
      <charset val="177"/>
      <scheme val="minor"/>
    </font>
    <font>
      <b/>
      <sz val="15"/>
      <color theme="3"/>
      <name val="Calibri"/>
      <charset val="177"/>
      <scheme val="minor"/>
    </font>
    <font>
      <b/>
      <sz val="13"/>
      <color theme="3"/>
      <name val="Calibri"/>
      <charset val="177"/>
      <scheme val="minor"/>
    </font>
    <font>
      <b/>
      <sz val="11"/>
      <color theme="3"/>
      <name val="Calibri"/>
      <charset val="177"/>
      <scheme val="minor"/>
    </font>
    <font>
      <sz val="11"/>
      <color rgb="FF3F3F76"/>
      <name val="Calibri"/>
      <charset val="177"/>
      <scheme val="minor"/>
    </font>
    <font>
      <b/>
      <sz val="11"/>
      <color rgb="FF3F3F3F"/>
      <name val="Calibri"/>
      <charset val="177"/>
      <scheme val="minor"/>
    </font>
    <font>
      <b/>
      <sz val="11"/>
      <color rgb="FFFA7D00"/>
      <name val="Calibri"/>
      <charset val="177"/>
      <scheme val="minor"/>
    </font>
    <font>
      <b/>
      <sz val="11"/>
      <color theme="0"/>
      <name val="Calibri"/>
      <charset val="177"/>
      <scheme val="minor"/>
    </font>
    <font>
      <sz val="11"/>
      <color rgb="FFFA7D00"/>
      <name val="Calibri"/>
      <charset val="177"/>
      <scheme val="minor"/>
    </font>
    <font>
      <b/>
      <sz val="11"/>
      <color theme="1"/>
      <name val="Calibri"/>
      <charset val="177"/>
      <scheme val="minor"/>
    </font>
    <font>
      <sz val="11"/>
      <color rgb="FF006100"/>
      <name val="Calibri"/>
      <charset val="177"/>
      <scheme val="minor"/>
    </font>
    <font>
      <sz val="11"/>
      <color rgb="FF9C0006"/>
      <name val="Calibri"/>
      <charset val="177"/>
      <scheme val="minor"/>
    </font>
    <font>
      <sz val="11"/>
      <color rgb="FF9C6500"/>
      <name val="Calibri"/>
      <charset val="177"/>
      <scheme val="minor"/>
    </font>
    <font>
      <sz val="11"/>
      <color theme="0"/>
      <name val="Calibri"/>
      <charset val="177"/>
      <scheme val="minor"/>
    </font>
    <font>
      <sz val="11"/>
      <color theme="1"/>
      <name val="Calibri"/>
      <charset val="134"/>
      <scheme val="minor"/>
    </font>
    <font>
      <sz val="11"/>
      <color theme="1"/>
      <name val="Czcionka tekstu podstawowego"/>
      <charset val="238"/>
    </font>
    <font>
      <sz val="11"/>
      <color indexed="8"/>
      <name val="Calibri"/>
      <charset val="134"/>
    </font>
    <font>
      <b/>
      <sz val="18"/>
      <color theme="3"/>
      <name val="Calibri Light"/>
      <charset val="177"/>
      <scheme val="major"/>
    </font>
  </fonts>
  <fills count="37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4" tint="0.400006103701895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0" fillId="6" borderId="12" applyNumberFormat="0" applyFon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6" applyNumberFormat="0" applyAlignment="0" applyProtection="0"/>
    <xf numFmtId="0" fontId="17" fillId="8" borderId="17" applyNumberFormat="0" applyAlignment="0" applyProtection="0"/>
    <xf numFmtId="0" fontId="18" fillId="8" borderId="16" applyNumberFormat="0" applyAlignment="0" applyProtection="0"/>
    <xf numFmtId="0" fontId="19" fillId="9" borderId="18" applyNumberFormat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2" fillId="10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0" fillId="34" borderId="0" applyNumberFormat="0" applyBorder="0" applyAlignment="0" applyProtection="0"/>
    <xf numFmtId="0" fontId="0" fillId="35" borderId="0" applyNumberFormat="0" applyBorder="0" applyAlignment="0" applyProtection="0"/>
    <xf numFmtId="0" fontId="25" fillId="36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8" fillId="0" borderId="0"/>
    <xf numFmtId="0" fontId="29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1" fontId="3" fillId="0" borderId="2" xfId="50" applyNumberFormat="1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top"/>
    </xf>
    <xf numFmtId="179" fontId="4" fillId="0" borderId="2" xfId="51" applyNumberFormat="1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80" fontId="1" fillId="3" borderId="0" xfId="3" applyNumberFormat="1" applyFont="1" applyFill="1" applyBorder="1" applyAlignment="1">
      <alignment horizontal="center" vertical="center" wrapText="1"/>
    </xf>
    <xf numFmtId="9" fontId="1" fillId="3" borderId="0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81" fontId="1" fillId="4" borderId="1" xfId="0" applyNumberFormat="1" applyFont="1" applyFill="1" applyBorder="1" applyAlignment="1">
      <alignment horizontal="center" vertical="center" wrapText="1"/>
    </xf>
    <xf numFmtId="181" fontId="1" fillId="4" borderId="4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1" fillId="0" borderId="6" xfId="0" applyFont="1" applyBorder="1"/>
    <xf numFmtId="0" fontId="1" fillId="0" borderId="2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3" borderId="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180" fontId="7" fillId="3" borderId="0" xfId="0" applyNumberFormat="1" applyFont="1" applyFill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180" fontId="1" fillId="3" borderId="2" xfId="2" applyNumberFormat="1" applyFont="1" applyFill="1" applyBorder="1" applyAlignment="1">
      <alignment horizontal="center" vertical="center"/>
    </xf>
    <xf numFmtId="180" fontId="7" fillId="5" borderId="2" xfId="2" applyNumberFormat="1" applyFont="1" applyFill="1" applyBorder="1" applyAlignment="1">
      <alignment horizontal="center" vertical="center"/>
    </xf>
    <xf numFmtId="9" fontId="8" fillId="3" borderId="2" xfId="3" applyFont="1" applyFill="1" applyBorder="1" applyAlignment="1">
      <alignment horizontal="center" vertical="center" wrapText="1"/>
    </xf>
  </cellXfs>
  <cellStyles count="54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Note" xfId="6" builtinId="10"/>
    <cellStyle name="Warning Text" xfId="7" builtinId="11"/>
    <cellStyle name="Title" xfId="8" builtinId="15"/>
    <cellStyle name="CExplanatory Text" xfId="9" builtinId="53"/>
    <cellStyle name="Heading 1" xfId="10" builtinId="16"/>
    <cellStyle name="Heading 2" xfId="11" builtinId="17"/>
    <cellStyle name="Heading 3" xfId="12" builtinId="18"/>
    <cellStyle name="Heading 4" xfId="13" builtinId="19"/>
    <cellStyle name="Input" xfId="14" builtinId="20"/>
    <cellStyle name="Output" xfId="15" builtinId="21"/>
    <cellStyle name="Calculation" xfId="16" builtinId="22"/>
    <cellStyle name="Check Cell" xfId="17" builtinId="23"/>
    <cellStyle name="Linked Cell" xfId="18" builtinId="24"/>
    <cellStyle name="Total" xfId="19" builtinId="25"/>
    <cellStyle name="Good" xfId="20" builtinId="26"/>
    <cellStyle name="Bad" xfId="21" builtinId="27"/>
    <cellStyle name="Neutral" xfId="22" builtinId="28"/>
    <cellStyle name="Accent1" xfId="23" builtinId="29"/>
    <cellStyle name="20% - Accent1" xfId="24" builtinId="30"/>
    <cellStyle name="40% - Accent1" xfId="25" builtinId="31"/>
    <cellStyle name="60% - Accent1" xfId="26" builtinId="32"/>
    <cellStyle name="Accent2" xfId="27" builtinId="33"/>
    <cellStyle name="20% - Accent2" xfId="28" builtinId="34"/>
    <cellStyle name="40% - Accent2" xfId="29" builtinId="35"/>
    <cellStyle name="60% - Accent2" xfId="30" builtinId="36"/>
    <cellStyle name="Accent3" xfId="31" builtinId="37"/>
    <cellStyle name="20% - Accent3" xfId="32" builtinId="38"/>
    <cellStyle name="40% - Accent3" xfId="33" builtinId="39"/>
    <cellStyle name="60% - Accent3" xfId="34" builtinId="40"/>
    <cellStyle name="Accent4" xfId="35" builtinId="41"/>
    <cellStyle name="20% - Accent4" xfId="36" builtinId="42"/>
    <cellStyle name="40% - Accent4" xfId="37" builtinId="43"/>
    <cellStyle name="60% - Accent4" xfId="38" builtinId="44"/>
    <cellStyle name="Accent5" xfId="39" builtinId="45"/>
    <cellStyle name="20% - Accent5" xfId="40" builtinId="46"/>
    <cellStyle name="40% - Accent5" xfId="41" builtinId="47"/>
    <cellStyle name="60% - Accent5" xfId="42" builtinId="48"/>
    <cellStyle name="Accent6" xfId="43" builtinId="49"/>
    <cellStyle name="20% - Accent6" xfId="44" builtinId="50"/>
    <cellStyle name="40% - Accent6" xfId="45" builtinId="51"/>
    <cellStyle name="60% - Accent6" xfId="46" builtinId="52"/>
    <cellStyle name="Normaal 2" xfId="47"/>
    <cellStyle name="Normaal 2 2" xfId="48"/>
    <cellStyle name="Normalny 2" xfId="49"/>
    <cellStyle name="Normalny 2 2" xfId="50"/>
    <cellStyle name="Normalny 4" xfId="51"/>
    <cellStyle name="Standaard_Blad1" xfId="52"/>
    <cellStyle name="כותרת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25</xdr:col>
      <xdr:colOff>0</xdr:colOff>
      <xdr:row>0</xdr:row>
      <xdr:rowOff>81222</xdr:rowOff>
    </xdr:from>
    <xdr:to>
      <xdr:col>25</xdr:col>
      <xdr:colOff>381000</xdr:colOff>
      <xdr:row>1</xdr:row>
      <xdr:rowOff>67561</xdr:rowOff>
    </xdr:to>
    <xdr:pic>
      <xdr:nvPicPr>
        <xdr:cNvPr id="435" name="Graphique 226" descr="Flèche : courbe dans le sens des aiguilles d’une montre"/>
        <xdr:cNvPicPr>
          <a:picLocks noChangeAspect="1"/>
        </xdr:cNvPicPr>
      </xdr:nvPicPr>
      <xdr:blipFill>
        <a:blip r:embed="rId1" cstate="email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950815" y="80645"/>
          <a:ext cx="381000" cy="415290"/>
        </a:xfrm>
        <a:prstGeom prst="rect">
          <a:avLst/>
        </a:prstGeom>
      </xdr:spPr>
    </xdr:pic>
    <xdr:clientData/>
  </xdr:twoCellAnchor>
  <xdr:twoCellAnchor>
    <xdr:from>
      <xdr:col>1</xdr:col>
      <xdr:colOff>54429</xdr:colOff>
      <xdr:row>9</xdr:row>
      <xdr:rowOff>258534</xdr:rowOff>
    </xdr:from>
    <xdr:to>
      <xdr:col>1</xdr:col>
      <xdr:colOff>968829</xdr:colOff>
      <xdr:row>9</xdr:row>
      <xdr:rowOff>693125</xdr:rowOff>
    </xdr:to>
    <xdr:pic>
      <xdr:nvPicPr>
        <xdr:cNvPr id="2" name="Picture 1"/>
        <xdr:cNvPicPr>
          <a:picLocks noChangeAspect="1"/>
        </xdr:cNvPicPr>
      </xdr:nvPicPr>
      <xdr:blipFill>
        <a:blip r:embed="rId3" cstate="email"/>
        <a:stretch>
          <a:fillRect/>
        </a:stretch>
      </xdr:blipFill>
      <xdr:spPr>
        <a:xfrm flipH="1">
          <a:off x="196215" y="7275195"/>
          <a:ext cx="914400" cy="43434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14</xdr:row>
      <xdr:rowOff>258534</xdr:rowOff>
    </xdr:from>
    <xdr:to>
      <xdr:col>1</xdr:col>
      <xdr:colOff>968828</xdr:colOff>
      <xdr:row>14</xdr:row>
      <xdr:rowOff>733841</xdr:rowOff>
    </xdr:to>
    <xdr:pic>
      <xdr:nvPicPr>
        <xdr:cNvPr id="4" name="Picture 3"/>
        <xdr:cNvPicPr>
          <a:picLocks noChangeAspect="1"/>
        </xdr:cNvPicPr>
      </xdr:nvPicPr>
      <xdr:blipFill>
        <a:blip r:embed="rId4" cstate="email"/>
        <a:stretch>
          <a:fillRect/>
        </a:stretch>
      </xdr:blipFill>
      <xdr:spPr>
        <a:xfrm>
          <a:off x="196215" y="12164695"/>
          <a:ext cx="914400" cy="47498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10</xdr:row>
      <xdr:rowOff>258533</xdr:rowOff>
    </xdr:from>
    <xdr:to>
      <xdr:col>1</xdr:col>
      <xdr:colOff>968828</xdr:colOff>
      <xdr:row>10</xdr:row>
      <xdr:rowOff>731655</xdr:rowOff>
    </xdr:to>
    <xdr:pic>
      <xdr:nvPicPr>
        <xdr:cNvPr id="8" name="Picture 7"/>
        <xdr:cNvPicPr>
          <a:picLocks noChangeAspect="1"/>
        </xdr:cNvPicPr>
      </xdr:nvPicPr>
      <xdr:blipFill>
        <a:blip r:embed="rId5" cstate="email"/>
        <a:stretch>
          <a:fillRect/>
        </a:stretch>
      </xdr:blipFill>
      <xdr:spPr>
        <a:xfrm>
          <a:off x="196215" y="8253095"/>
          <a:ext cx="914400" cy="473075"/>
        </a:xfrm>
        <a:prstGeom prst="rect">
          <a:avLst/>
        </a:prstGeom>
      </xdr:spPr>
    </xdr:pic>
    <xdr:clientData/>
  </xdr:twoCellAnchor>
  <xdr:twoCellAnchor>
    <xdr:from>
      <xdr:col>1</xdr:col>
      <xdr:colOff>54429</xdr:colOff>
      <xdr:row>6</xdr:row>
      <xdr:rowOff>231322</xdr:rowOff>
    </xdr:from>
    <xdr:to>
      <xdr:col>1</xdr:col>
      <xdr:colOff>968829</xdr:colOff>
      <xdr:row>6</xdr:row>
      <xdr:rowOff>714731</xdr:rowOff>
    </xdr:to>
    <xdr:pic>
      <xdr:nvPicPr>
        <xdr:cNvPr id="9" name="Picture 8"/>
        <xdr:cNvPicPr>
          <a:picLocks noChangeAspect="1"/>
        </xdr:cNvPicPr>
      </xdr:nvPicPr>
      <xdr:blipFill>
        <a:blip r:embed="rId6" cstate="email"/>
        <a:stretch>
          <a:fillRect/>
        </a:stretch>
      </xdr:blipFill>
      <xdr:spPr>
        <a:xfrm flipH="1">
          <a:off x="196215" y="4314190"/>
          <a:ext cx="914400" cy="483235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12</xdr:row>
      <xdr:rowOff>299354</xdr:rowOff>
    </xdr:from>
    <xdr:to>
      <xdr:col>1</xdr:col>
      <xdr:colOff>968828</xdr:colOff>
      <xdr:row>12</xdr:row>
      <xdr:rowOff>723423</xdr:rowOff>
    </xdr:to>
    <xdr:pic>
      <xdr:nvPicPr>
        <xdr:cNvPr id="16" name="Picture 15"/>
        <xdr:cNvPicPr>
          <a:picLocks noChangeAspect="1"/>
        </xdr:cNvPicPr>
      </xdr:nvPicPr>
      <xdr:blipFill>
        <a:blip r:embed="rId7" cstate="email"/>
        <a:stretch>
          <a:fillRect/>
        </a:stretch>
      </xdr:blipFill>
      <xdr:spPr>
        <a:xfrm>
          <a:off x="196215" y="10249535"/>
          <a:ext cx="914400" cy="42418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11</xdr:row>
      <xdr:rowOff>258534</xdr:rowOff>
    </xdr:from>
    <xdr:to>
      <xdr:col>1</xdr:col>
      <xdr:colOff>968828</xdr:colOff>
      <xdr:row>11</xdr:row>
      <xdr:rowOff>688081</xdr:rowOff>
    </xdr:to>
    <xdr:pic>
      <xdr:nvPicPr>
        <xdr:cNvPr id="18" name="Picture 17"/>
        <xdr:cNvPicPr>
          <a:picLocks noChangeAspect="1"/>
        </xdr:cNvPicPr>
      </xdr:nvPicPr>
      <xdr:blipFill>
        <a:blip r:embed="rId8" cstate="email"/>
        <a:stretch>
          <a:fillRect/>
        </a:stretch>
      </xdr:blipFill>
      <xdr:spPr>
        <a:xfrm>
          <a:off x="196215" y="9230995"/>
          <a:ext cx="914400" cy="42926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4</xdr:row>
      <xdr:rowOff>272140</xdr:rowOff>
    </xdr:from>
    <xdr:to>
      <xdr:col>1</xdr:col>
      <xdr:colOff>968828</xdr:colOff>
      <xdr:row>4</xdr:row>
      <xdr:rowOff>736447</xdr:rowOff>
    </xdr:to>
    <xdr:pic>
      <xdr:nvPicPr>
        <xdr:cNvPr id="19" name="Picture 18"/>
        <xdr:cNvPicPr>
          <a:picLocks noChangeAspect="1"/>
        </xdr:cNvPicPr>
      </xdr:nvPicPr>
      <xdr:blipFill>
        <a:blip r:embed="rId9" cstate="email"/>
        <a:stretch>
          <a:fillRect/>
        </a:stretch>
      </xdr:blipFill>
      <xdr:spPr>
        <a:xfrm>
          <a:off x="196215" y="2424430"/>
          <a:ext cx="914400" cy="464185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13</xdr:row>
      <xdr:rowOff>299355</xdr:rowOff>
    </xdr:from>
    <xdr:to>
      <xdr:col>1</xdr:col>
      <xdr:colOff>968828</xdr:colOff>
      <xdr:row>13</xdr:row>
      <xdr:rowOff>750054</xdr:rowOff>
    </xdr:to>
    <xdr:pic>
      <xdr:nvPicPr>
        <xdr:cNvPr id="20" name="Picture 19"/>
        <xdr:cNvPicPr>
          <a:picLocks noChangeAspect="1"/>
        </xdr:cNvPicPr>
      </xdr:nvPicPr>
      <xdr:blipFill>
        <a:blip r:embed="rId10" cstate="email"/>
        <a:stretch>
          <a:fillRect/>
        </a:stretch>
      </xdr:blipFill>
      <xdr:spPr>
        <a:xfrm>
          <a:off x="196215" y="11227435"/>
          <a:ext cx="914400" cy="45085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5</xdr:row>
      <xdr:rowOff>272141</xdr:rowOff>
    </xdr:from>
    <xdr:to>
      <xdr:col>1</xdr:col>
      <xdr:colOff>968828</xdr:colOff>
      <xdr:row>5</xdr:row>
      <xdr:rowOff>718663</xdr:rowOff>
    </xdr:to>
    <xdr:pic>
      <xdr:nvPicPr>
        <xdr:cNvPr id="21" name="Picture 20"/>
        <xdr:cNvPicPr>
          <a:picLocks noChangeAspect="1"/>
        </xdr:cNvPicPr>
      </xdr:nvPicPr>
      <xdr:blipFill>
        <a:blip r:embed="rId11" cstate="email"/>
        <a:stretch>
          <a:fillRect/>
        </a:stretch>
      </xdr:blipFill>
      <xdr:spPr>
        <a:xfrm>
          <a:off x="196215" y="3376930"/>
          <a:ext cx="914400" cy="446405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7</xdr:row>
      <xdr:rowOff>340175</xdr:rowOff>
    </xdr:from>
    <xdr:to>
      <xdr:col>1</xdr:col>
      <xdr:colOff>968828</xdr:colOff>
      <xdr:row>7</xdr:row>
      <xdr:rowOff>753672</xdr:rowOff>
    </xdr:to>
    <xdr:pic>
      <xdr:nvPicPr>
        <xdr:cNvPr id="23" name="Picture 22"/>
        <xdr:cNvPicPr>
          <a:picLocks noChangeAspect="1"/>
        </xdr:cNvPicPr>
      </xdr:nvPicPr>
      <xdr:blipFill>
        <a:blip r:embed="rId12" cstate="email"/>
        <a:stretch>
          <a:fillRect/>
        </a:stretch>
      </xdr:blipFill>
      <xdr:spPr>
        <a:xfrm>
          <a:off x="196215" y="5400675"/>
          <a:ext cx="914400" cy="413385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8</xdr:row>
      <xdr:rowOff>231319</xdr:rowOff>
    </xdr:from>
    <xdr:to>
      <xdr:col>1</xdr:col>
      <xdr:colOff>968828</xdr:colOff>
      <xdr:row>8</xdr:row>
      <xdr:rowOff>677633</xdr:rowOff>
    </xdr:to>
    <xdr:pic>
      <xdr:nvPicPr>
        <xdr:cNvPr id="27" name="Picture 26"/>
        <xdr:cNvPicPr>
          <a:picLocks noChangeAspect="1"/>
        </xdr:cNvPicPr>
      </xdr:nvPicPr>
      <xdr:blipFill>
        <a:blip r:embed="rId13" cstate="email"/>
        <a:stretch>
          <a:fillRect/>
        </a:stretch>
      </xdr:blipFill>
      <xdr:spPr>
        <a:xfrm>
          <a:off x="196215" y="6269990"/>
          <a:ext cx="914400" cy="446405"/>
        </a:xfrm>
        <a:prstGeom prst="rect">
          <a:avLst/>
        </a:prstGeom>
      </xdr:spPr>
    </xdr:pic>
    <xdr:clientData/>
  </xdr:twoCellAnchor>
  <xdr:twoCellAnchor>
    <xdr:from>
      <xdr:col>1</xdr:col>
      <xdr:colOff>54429</xdr:colOff>
      <xdr:row>3</xdr:row>
      <xdr:rowOff>285749</xdr:rowOff>
    </xdr:from>
    <xdr:to>
      <xdr:col>1</xdr:col>
      <xdr:colOff>968829</xdr:colOff>
      <xdr:row>3</xdr:row>
      <xdr:rowOff>742949</xdr:rowOff>
    </xdr:to>
    <xdr:pic>
      <xdr:nvPicPr>
        <xdr:cNvPr id="29" name="Picture 28"/>
        <xdr:cNvPicPr>
          <a:picLocks noChangeAspect="1"/>
        </xdr:cNvPicPr>
      </xdr:nvPicPr>
      <xdr:blipFill>
        <a:blip r:embed="rId14" cstate="email"/>
        <a:stretch>
          <a:fillRect/>
        </a:stretch>
      </xdr:blipFill>
      <xdr:spPr>
        <a:xfrm flipH="1">
          <a:off x="196215" y="1485265"/>
          <a:ext cx="91440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5"/>
  <sheetViews>
    <sheetView showGridLines="0" tabSelected="1" zoomScale="80" zoomScaleNormal="80" workbookViewId="0">
      <pane ySplit="3" topLeftCell="A4" activePane="bottomLeft" state="frozen"/>
      <selection/>
      <selection pane="bottomLeft" activeCell="E4" sqref="E4"/>
    </sheetView>
  </sheetViews>
  <sheetFormatPr defaultColWidth="21.5047619047619" defaultRowHeight="77" customHeight="1"/>
  <cols>
    <col min="1" max="1" width="2.13333333333333" style="9" customWidth="1"/>
    <col min="2" max="2" width="15" style="10" customWidth="1"/>
    <col min="3" max="3" width="19.5047619047619" style="10" customWidth="1"/>
    <col min="4" max="4" width="15.3333333333333" style="10" customWidth="1"/>
    <col min="5" max="5" width="34" style="10" customWidth="1"/>
    <col min="6" max="6" width="36.6666666666667" style="10" customWidth="1"/>
    <col min="7" max="7" width="11.5047619047619" style="10" customWidth="1"/>
    <col min="8" max="25" width="7.5047619047619" style="9" customWidth="1" outlineLevel="1"/>
    <col min="26" max="26" width="10" style="9" customWidth="1"/>
    <col min="27" max="28" width="11.1619047619048" style="11" customWidth="1"/>
    <col min="29" max="29" width="13.8285714285714" style="12" customWidth="1"/>
    <col min="30" max="30" width="16" style="13" customWidth="1"/>
    <col min="31" max="16384" width="21.5047619047619" style="9"/>
  </cols>
  <sheetData>
    <row r="1" ht="33.75" customHeight="1" spans="1:30">
      <c r="A1" s="14"/>
      <c r="E1" s="14"/>
      <c r="F1" s="14"/>
      <c r="G1" s="14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AA1" s="26" t="s">
        <v>0</v>
      </c>
      <c r="AB1" s="26"/>
      <c r="AC1" s="26"/>
      <c r="AD1" s="26"/>
    </row>
    <row r="2" s="7" customFormat="1" ht="27.75" customHeight="1" spans="2:26">
      <c r="B2" s="10"/>
      <c r="C2" s="10"/>
      <c r="D2" s="10"/>
      <c r="E2" s="14"/>
      <c r="F2" s="14"/>
      <c r="G2" s="14"/>
      <c r="H2" s="15">
        <v>36</v>
      </c>
      <c r="I2" s="24">
        <v>37</v>
      </c>
      <c r="J2" s="24">
        <v>37.5</v>
      </c>
      <c r="K2" s="24">
        <v>38</v>
      </c>
      <c r="L2" s="24">
        <v>38.5</v>
      </c>
      <c r="M2" s="24">
        <v>39.5</v>
      </c>
      <c r="N2" s="24">
        <v>40</v>
      </c>
      <c r="O2" s="24">
        <v>40.5</v>
      </c>
      <c r="P2" s="24">
        <v>41</v>
      </c>
      <c r="Q2" s="24">
        <v>41.5</v>
      </c>
      <c r="R2" s="24">
        <v>42</v>
      </c>
      <c r="S2" s="24">
        <v>42.5</v>
      </c>
      <c r="T2" s="24">
        <v>43</v>
      </c>
      <c r="U2" s="24">
        <v>44</v>
      </c>
      <c r="V2" s="24">
        <v>44.5</v>
      </c>
      <c r="W2" s="24">
        <v>45</v>
      </c>
      <c r="X2" s="24">
        <v>45.5</v>
      </c>
      <c r="Y2" s="27">
        <v>46.5</v>
      </c>
      <c r="Z2" s="9">
        <f>SUM(Z4:Z15)</f>
        <v>158</v>
      </c>
    </row>
    <row r="3" s="7" customFormat="1" ht="33" customHeight="1" spans="2:30"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17" t="s">
        <v>6</v>
      </c>
      <c r="H3" s="18" t="s">
        <v>7</v>
      </c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9" t="s">
        <v>8</v>
      </c>
      <c r="AA3" s="30" t="s">
        <v>9</v>
      </c>
      <c r="AB3" s="30" t="s">
        <v>10</v>
      </c>
      <c r="AC3" s="30" t="s">
        <v>11</v>
      </c>
      <c r="AD3" s="30" t="s">
        <v>12</v>
      </c>
    </row>
    <row r="4" s="8" customFormat="1" ht="75" customHeight="1" spans="1:30">
      <c r="A4" s="9"/>
      <c r="B4" s="19"/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1">
        <v>1</v>
      </c>
      <c r="I4" s="21"/>
      <c r="J4" s="21">
        <v>2</v>
      </c>
      <c r="K4" s="21">
        <v>19</v>
      </c>
      <c r="L4" s="21">
        <v>13</v>
      </c>
      <c r="M4" s="21"/>
      <c r="N4" s="21">
        <v>17</v>
      </c>
      <c r="O4" s="21">
        <v>3</v>
      </c>
      <c r="P4" s="21">
        <v>3</v>
      </c>
      <c r="Q4" s="21">
        <v>6</v>
      </c>
      <c r="R4" s="21"/>
      <c r="S4" s="21"/>
      <c r="T4" s="21"/>
      <c r="U4" s="21"/>
      <c r="V4" s="21"/>
      <c r="W4" s="21"/>
      <c r="X4" s="21"/>
      <c r="Y4" s="21"/>
      <c r="Z4" s="31">
        <f t="shared" ref="Z4:Z15" si="0">SUM(H4:Y4)</f>
        <v>64</v>
      </c>
      <c r="AA4" s="32">
        <v>250</v>
      </c>
      <c r="AB4" s="32">
        <f t="shared" ref="AB4:AB15" si="1">AA4/2</f>
        <v>125</v>
      </c>
      <c r="AC4" s="33">
        <v>111.25</v>
      </c>
      <c r="AD4" s="34">
        <f t="shared" ref="AD4:AD15" si="2">AC4/AA4-1</f>
        <v>-0.555</v>
      </c>
    </row>
    <row r="5" s="8" customFormat="1" ht="75" customHeight="1" spans="1:30">
      <c r="A5" s="9"/>
      <c r="B5" s="22"/>
      <c r="C5" s="20" t="s">
        <v>13</v>
      </c>
      <c r="D5" s="20" t="s">
        <v>18</v>
      </c>
      <c r="E5" s="20" t="s">
        <v>19</v>
      </c>
      <c r="F5" s="20" t="s">
        <v>20</v>
      </c>
      <c r="G5" s="20" t="s">
        <v>21</v>
      </c>
      <c r="H5" s="21"/>
      <c r="I5" s="21"/>
      <c r="J5" s="21">
        <v>1</v>
      </c>
      <c r="K5" s="21"/>
      <c r="L5" s="21">
        <v>1</v>
      </c>
      <c r="M5" s="21"/>
      <c r="N5" s="21">
        <v>2</v>
      </c>
      <c r="O5" s="21"/>
      <c r="P5" s="21"/>
      <c r="Q5" s="21">
        <v>7</v>
      </c>
      <c r="R5" s="21">
        <v>7</v>
      </c>
      <c r="S5" s="21">
        <v>13</v>
      </c>
      <c r="T5" s="21">
        <v>4</v>
      </c>
      <c r="U5" s="21">
        <v>7</v>
      </c>
      <c r="V5" s="21"/>
      <c r="W5" s="21"/>
      <c r="X5" s="21"/>
      <c r="Y5" s="21"/>
      <c r="Z5" s="31">
        <f t="shared" si="0"/>
        <v>42</v>
      </c>
      <c r="AA5" s="32">
        <v>240</v>
      </c>
      <c r="AB5" s="32">
        <f t="shared" si="1"/>
        <v>120</v>
      </c>
      <c r="AC5" s="33">
        <v>107</v>
      </c>
      <c r="AD5" s="34">
        <f t="shared" si="2"/>
        <v>-0.554166666666667</v>
      </c>
    </row>
    <row r="6" customHeight="1" spans="2:30">
      <c r="B6" s="22"/>
      <c r="C6" s="20" t="s">
        <v>13</v>
      </c>
      <c r="D6" s="20" t="s">
        <v>22</v>
      </c>
      <c r="E6" s="20" t="s">
        <v>23</v>
      </c>
      <c r="F6" s="20" t="s">
        <v>24</v>
      </c>
      <c r="G6" s="20" t="s">
        <v>25</v>
      </c>
      <c r="H6" s="21"/>
      <c r="I6" s="21"/>
      <c r="J6" s="21"/>
      <c r="K6" s="21"/>
      <c r="L6" s="21"/>
      <c r="M6" s="21"/>
      <c r="N6" s="21">
        <v>1</v>
      </c>
      <c r="O6" s="21">
        <v>1</v>
      </c>
      <c r="P6" s="21"/>
      <c r="Q6" s="21"/>
      <c r="R6" s="21">
        <v>4</v>
      </c>
      <c r="S6" s="21">
        <v>2</v>
      </c>
      <c r="T6" s="21">
        <v>2</v>
      </c>
      <c r="U6" s="21">
        <v>3</v>
      </c>
      <c r="V6" s="21">
        <v>1</v>
      </c>
      <c r="W6" s="21"/>
      <c r="X6" s="21"/>
      <c r="Y6" s="21"/>
      <c r="Z6" s="31">
        <f t="shared" si="0"/>
        <v>14</v>
      </c>
      <c r="AA6" s="32">
        <v>230</v>
      </c>
      <c r="AB6" s="32">
        <f t="shared" si="1"/>
        <v>115</v>
      </c>
      <c r="AC6" s="33">
        <v>102.75</v>
      </c>
      <c r="AD6" s="34">
        <f t="shared" si="2"/>
        <v>-0.553260869565217</v>
      </c>
    </row>
    <row r="7" customHeight="1" spans="2:30">
      <c r="B7" s="22"/>
      <c r="C7" s="20" t="s">
        <v>13</v>
      </c>
      <c r="D7" s="20" t="s">
        <v>26</v>
      </c>
      <c r="E7" s="20" t="s">
        <v>27</v>
      </c>
      <c r="F7" s="20" t="s">
        <v>28</v>
      </c>
      <c r="G7" s="20" t="s">
        <v>21</v>
      </c>
      <c r="H7" s="21"/>
      <c r="I7" s="21"/>
      <c r="J7" s="21"/>
      <c r="K7" s="21"/>
      <c r="L7" s="21"/>
      <c r="M7" s="21"/>
      <c r="N7" s="21"/>
      <c r="O7" s="21">
        <v>2</v>
      </c>
      <c r="P7" s="21"/>
      <c r="Q7" s="21">
        <v>2</v>
      </c>
      <c r="R7" s="21"/>
      <c r="S7" s="21">
        <v>2</v>
      </c>
      <c r="T7" s="21">
        <v>2</v>
      </c>
      <c r="U7" s="21">
        <v>2</v>
      </c>
      <c r="V7" s="21"/>
      <c r="W7" s="21"/>
      <c r="X7" s="21"/>
      <c r="Y7" s="21"/>
      <c r="Z7" s="31">
        <f t="shared" si="0"/>
        <v>10</v>
      </c>
      <c r="AA7" s="32">
        <v>220</v>
      </c>
      <c r="AB7" s="32">
        <f t="shared" si="1"/>
        <v>110</v>
      </c>
      <c r="AC7" s="33">
        <v>98.5</v>
      </c>
      <c r="AD7" s="34">
        <f t="shared" si="2"/>
        <v>-0.552272727272727</v>
      </c>
    </row>
    <row r="8" customHeight="1" spans="2:30">
      <c r="B8" s="22"/>
      <c r="C8" s="20" t="s">
        <v>13</v>
      </c>
      <c r="D8" s="20" t="s">
        <v>29</v>
      </c>
      <c r="E8" s="20" t="s">
        <v>30</v>
      </c>
      <c r="F8" s="20" t="s">
        <v>31</v>
      </c>
      <c r="G8" s="20" t="s">
        <v>25</v>
      </c>
      <c r="H8" s="21"/>
      <c r="I8" s="21"/>
      <c r="J8" s="21"/>
      <c r="K8" s="21"/>
      <c r="L8" s="21"/>
      <c r="M8" s="21"/>
      <c r="N8" s="21">
        <v>1</v>
      </c>
      <c r="O8" s="21">
        <v>1</v>
      </c>
      <c r="P8" s="21"/>
      <c r="Q8" s="21">
        <v>1</v>
      </c>
      <c r="R8" s="21">
        <v>1</v>
      </c>
      <c r="S8" s="21">
        <v>1</v>
      </c>
      <c r="T8" s="21">
        <v>1</v>
      </c>
      <c r="U8" s="21"/>
      <c r="V8" s="21">
        <v>1</v>
      </c>
      <c r="W8" s="21">
        <v>1</v>
      </c>
      <c r="X8" s="21"/>
      <c r="Y8" s="21">
        <v>1</v>
      </c>
      <c r="Z8" s="31">
        <f t="shared" si="0"/>
        <v>9</v>
      </c>
      <c r="AA8" s="32">
        <v>220</v>
      </c>
      <c r="AB8" s="32">
        <f t="shared" si="1"/>
        <v>110</v>
      </c>
      <c r="AC8" s="33">
        <v>98.5</v>
      </c>
      <c r="AD8" s="34">
        <f t="shared" si="2"/>
        <v>-0.552272727272727</v>
      </c>
    </row>
    <row r="9" customHeight="1" spans="2:30">
      <c r="B9" s="22"/>
      <c r="C9" s="20" t="s">
        <v>13</v>
      </c>
      <c r="D9" s="20" t="s">
        <v>32</v>
      </c>
      <c r="E9" s="20" t="s">
        <v>33</v>
      </c>
      <c r="F9" s="20" t="s">
        <v>34</v>
      </c>
      <c r="G9" s="20" t="s">
        <v>25</v>
      </c>
      <c r="H9" s="23"/>
      <c r="I9" s="23"/>
      <c r="J9" s="23"/>
      <c r="K9" s="23"/>
      <c r="L9" s="23"/>
      <c r="M9" s="23"/>
      <c r="N9" s="23"/>
      <c r="O9" s="23"/>
      <c r="P9" s="23"/>
      <c r="Q9" s="23">
        <v>3</v>
      </c>
      <c r="R9" s="23"/>
      <c r="S9" s="23">
        <v>1</v>
      </c>
      <c r="T9" s="23"/>
      <c r="U9" s="23"/>
      <c r="V9" s="23">
        <v>1</v>
      </c>
      <c r="W9" s="23">
        <v>1</v>
      </c>
      <c r="X9" s="23"/>
      <c r="Y9" s="23">
        <v>1</v>
      </c>
      <c r="Z9" s="31">
        <f t="shared" si="0"/>
        <v>7</v>
      </c>
      <c r="AA9" s="32">
        <v>140</v>
      </c>
      <c r="AB9" s="32">
        <f t="shared" si="1"/>
        <v>70</v>
      </c>
      <c r="AC9" s="33">
        <v>64.5</v>
      </c>
      <c r="AD9" s="34">
        <f t="shared" si="2"/>
        <v>-0.539285714285714</v>
      </c>
    </row>
    <row r="10" customHeight="1" spans="2:30">
      <c r="B10" s="22"/>
      <c r="C10" s="20" t="s">
        <v>13</v>
      </c>
      <c r="D10" s="20" t="s">
        <v>35</v>
      </c>
      <c r="E10" s="20" t="s">
        <v>36</v>
      </c>
      <c r="F10" s="20" t="s">
        <v>37</v>
      </c>
      <c r="G10" s="20" t="s">
        <v>21</v>
      </c>
      <c r="H10" s="23"/>
      <c r="I10" s="23"/>
      <c r="J10" s="23"/>
      <c r="K10" s="23"/>
      <c r="L10" s="23"/>
      <c r="M10" s="23"/>
      <c r="N10" s="23">
        <v>1</v>
      </c>
      <c r="O10" s="23"/>
      <c r="P10" s="23"/>
      <c r="Q10" s="23">
        <v>1</v>
      </c>
      <c r="R10" s="23">
        <v>2</v>
      </c>
      <c r="S10" s="23"/>
      <c r="T10" s="23"/>
      <c r="U10" s="23"/>
      <c r="V10" s="23"/>
      <c r="W10" s="23"/>
      <c r="X10" s="23"/>
      <c r="Y10" s="23"/>
      <c r="Z10" s="31">
        <f t="shared" si="0"/>
        <v>4</v>
      </c>
      <c r="AA10" s="32">
        <v>180</v>
      </c>
      <c r="AB10" s="32">
        <f t="shared" si="1"/>
        <v>90</v>
      </c>
      <c r="AC10" s="33">
        <v>81.5</v>
      </c>
      <c r="AD10" s="34">
        <f t="shared" si="2"/>
        <v>-0.547222222222222</v>
      </c>
    </row>
    <row r="11" customHeight="1" spans="2:30">
      <c r="B11" s="22"/>
      <c r="C11" s="20" t="s">
        <v>13</v>
      </c>
      <c r="D11" s="20" t="s">
        <v>38</v>
      </c>
      <c r="E11" s="20" t="s">
        <v>39</v>
      </c>
      <c r="F11" s="20" t="s">
        <v>40</v>
      </c>
      <c r="G11" s="20" t="s">
        <v>25</v>
      </c>
      <c r="H11" s="23">
        <v>1</v>
      </c>
      <c r="I11" s="23">
        <v>2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31">
        <f t="shared" si="0"/>
        <v>3</v>
      </c>
      <c r="AA11" s="32">
        <v>170</v>
      </c>
      <c r="AB11" s="32">
        <f t="shared" si="1"/>
        <v>85</v>
      </c>
      <c r="AC11" s="33">
        <v>77.25</v>
      </c>
      <c r="AD11" s="34">
        <f t="shared" si="2"/>
        <v>-0.545588235294118</v>
      </c>
    </row>
    <row r="12" customHeight="1" spans="2:30">
      <c r="B12" s="22"/>
      <c r="C12" s="20" t="s">
        <v>13</v>
      </c>
      <c r="D12" s="20" t="s">
        <v>41</v>
      </c>
      <c r="E12" s="20" t="s">
        <v>42</v>
      </c>
      <c r="F12" s="20" t="s">
        <v>43</v>
      </c>
      <c r="G12" s="20" t="s">
        <v>25</v>
      </c>
      <c r="H12" s="23"/>
      <c r="I12" s="23">
        <v>1</v>
      </c>
      <c r="J12" s="23">
        <v>1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31">
        <f t="shared" si="0"/>
        <v>2</v>
      </c>
      <c r="AA12" s="32">
        <v>160</v>
      </c>
      <c r="AB12" s="32">
        <f t="shared" si="1"/>
        <v>80</v>
      </c>
      <c r="AC12" s="33">
        <v>73</v>
      </c>
      <c r="AD12" s="34">
        <f t="shared" si="2"/>
        <v>-0.54375</v>
      </c>
    </row>
    <row r="13" customHeight="1" spans="2:30">
      <c r="B13" s="22"/>
      <c r="C13" s="20" t="s">
        <v>13</v>
      </c>
      <c r="D13" s="20" t="s">
        <v>44</v>
      </c>
      <c r="E13" s="20" t="s">
        <v>45</v>
      </c>
      <c r="F13" s="20" t="s">
        <v>46</v>
      </c>
      <c r="G13" s="20" t="s">
        <v>25</v>
      </c>
      <c r="H13" s="23"/>
      <c r="I13" s="23"/>
      <c r="J13" s="23"/>
      <c r="K13" s="23"/>
      <c r="L13" s="23"/>
      <c r="M13" s="23"/>
      <c r="N13" s="23"/>
      <c r="O13" s="23">
        <v>1</v>
      </c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31">
        <f t="shared" si="0"/>
        <v>1</v>
      </c>
      <c r="AA13" s="32">
        <v>120</v>
      </c>
      <c r="AB13" s="32">
        <f t="shared" si="1"/>
        <v>60</v>
      </c>
      <c r="AC13" s="33">
        <v>56</v>
      </c>
      <c r="AD13" s="34">
        <f t="shared" si="2"/>
        <v>-0.533333333333333</v>
      </c>
    </row>
    <row r="14" customHeight="1" spans="2:30">
      <c r="B14" s="22"/>
      <c r="C14" s="20" t="s">
        <v>13</v>
      </c>
      <c r="D14" s="20" t="s">
        <v>47</v>
      </c>
      <c r="E14" s="20" t="s">
        <v>48</v>
      </c>
      <c r="F14" s="20" t="s">
        <v>49</v>
      </c>
      <c r="G14" s="20" t="s">
        <v>21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>
        <v>1</v>
      </c>
      <c r="T14" s="23"/>
      <c r="U14" s="23"/>
      <c r="V14" s="23"/>
      <c r="W14" s="23"/>
      <c r="X14" s="23"/>
      <c r="Y14" s="23"/>
      <c r="Z14" s="31">
        <f t="shared" si="0"/>
        <v>1</v>
      </c>
      <c r="AA14" s="32">
        <v>130</v>
      </c>
      <c r="AB14" s="32">
        <f t="shared" si="1"/>
        <v>65</v>
      </c>
      <c r="AC14" s="33">
        <v>60.25</v>
      </c>
      <c r="AD14" s="34">
        <f t="shared" si="2"/>
        <v>-0.536538461538462</v>
      </c>
    </row>
    <row r="15" customHeight="1" spans="2:30">
      <c r="B15" s="22"/>
      <c r="C15" s="20" t="s">
        <v>13</v>
      </c>
      <c r="D15" s="20" t="s">
        <v>50</v>
      </c>
      <c r="E15" s="20" t="s">
        <v>51</v>
      </c>
      <c r="F15" s="20" t="s">
        <v>52</v>
      </c>
      <c r="G15" s="20" t="s">
        <v>25</v>
      </c>
      <c r="H15" s="23"/>
      <c r="I15" s="23"/>
      <c r="J15" s="23"/>
      <c r="K15" s="23"/>
      <c r="L15" s="23"/>
      <c r="M15" s="23"/>
      <c r="N15" s="23"/>
      <c r="O15" s="23">
        <v>1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31">
        <f t="shared" si="0"/>
        <v>1</v>
      </c>
      <c r="AA15" s="32">
        <v>150</v>
      </c>
      <c r="AB15" s="32">
        <f t="shared" si="1"/>
        <v>75</v>
      </c>
      <c r="AC15" s="33">
        <v>68.75</v>
      </c>
      <c r="AD15" s="34">
        <f t="shared" si="2"/>
        <v>-0.541666666666667</v>
      </c>
    </row>
  </sheetData>
  <autoFilter xmlns:etc="http://www.wps.cn/officeDocument/2017/etCustomData" ref="B3:AD28" etc:filterBottomFollowUsedRange="0">
    <sortState ref="B3:AD28">
      <sortCondition ref="Z3:Z28" descending="1"/>
    </sortState>
    <extLst/>
  </autoFilter>
  <sortState ref="B5:AE7">
    <sortCondition ref="Z5:Z7" descending="1"/>
  </sortState>
  <mergeCells count="2">
    <mergeCell ref="AA1:AD1"/>
    <mergeCell ref="H3:Y3"/>
  </mergeCells>
  <pageMargins left="0.7" right="0.7" top="0.75" bottom="0.75" header="0.3" footer="0.3"/>
  <pageSetup paperSize="9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54"/>
  <sheetViews>
    <sheetView workbookViewId="0">
      <pane ySplit="2" topLeftCell="A9" activePane="bottomLeft" state="frozen"/>
      <selection/>
      <selection pane="bottomLeft" activeCell="E16" sqref="E16"/>
    </sheetView>
  </sheetViews>
  <sheetFormatPr defaultColWidth="8.82857142857143" defaultRowHeight="15" outlineLevelCol="7"/>
  <cols>
    <col min="2" max="2" width="13.1619047619048" customWidth="1"/>
    <col min="3" max="3" width="10" customWidth="1"/>
    <col min="4" max="4" width="11" customWidth="1"/>
    <col min="5" max="5" width="7.5047619047619" customWidth="1"/>
    <col min="6" max="6" width="8.66666666666667" customWidth="1"/>
  </cols>
  <sheetData>
    <row r="1" ht="15.75" spans="7:7">
      <c r="G1" s="1">
        <f>SUM(G3:G54)</f>
        <v>158</v>
      </c>
    </row>
    <row r="2" ht="26.25" customHeight="1" spans="2:8">
      <c r="B2" s="2" t="s">
        <v>53</v>
      </c>
      <c r="C2" s="2" t="s">
        <v>3</v>
      </c>
      <c r="D2" s="2" t="s">
        <v>2</v>
      </c>
      <c r="E2" s="2" t="s">
        <v>6</v>
      </c>
      <c r="F2" s="2" t="s">
        <v>9</v>
      </c>
      <c r="G2" s="2" t="s">
        <v>8</v>
      </c>
      <c r="H2" s="2" t="s">
        <v>54</v>
      </c>
    </row>
    <row r="3" spans="2:8">
      <c r="B3" s="3">
        <v>194768754203</v>
      </c>
      <c r="C3" s="4" t="s">
        <v>32</v>
      </c>
      <c r="D3" s="4" t="s">
        <v>55</v>
      </c>
      <c r="E3" s="4" t="s">
        <v>25</v>
      </c>
      <c r="F3" s="5">
        <v>140</v>
      </c>
      <c r="G3" s="6">
        <v>3</v>
      </c>
      <c r="H3" s="6">
        <v>41.5</v>
      </c>
    </row>
    <row r="4" spans="2:8">
      <c r="B4" s="3">
        <v>194768754227</v>
      </c>
      <c r="C4" s="4" t="s">
        <v>32</v>
      </c>
      <c r="D4" s="4" t="s">
        <v>55</v>
      </c>
      <c r="E4" s="4" t="s">
        <v>25</v>
      </c>
      <c r="F4" s="5">
        <v>140</v>
      </c>
      <c r="G4" s="6">
        <v>1</v>
      </c>
      <c r="H4" s="6">
        <v>42.5</v>
      </c>
    </row>
    <row r="5" spans="2:8">
      <c r="B5" s="3">
        <v>194768754258</v>
      </c>
      <c r="C5" s="4" t="s">
        <v>32</v>
      </c>
      <c r="D5" s="4" t="s">
        <v>55</v>
      </c>
      <c r="E5" s="4" t="s">
        <v>25</v>
      </c>
      <c r="F5" s="5">
        <v>140</v>
      </c>
      <c r="G5" s="6">
        <v>1</v>
      </c>
      <c r="H5" s="6">
        <v>44.5</v>
      </c>
    </row>
    <row r="6" spans="2:8">
      <c r="B6" s="3">
        <v>194768754265</v>
      </c>
      <c r="C6" s="4" t="s">
        <v>32</v>
      </c>
      <c r="D6" s="4" t="s">
        <v>55</v>
      </c>
      <c r="E6" s="4" t="s">
        <v>25</v>
      </c>
      <c r="F6" s="5">
        <v>140</v>
      </c>
      <c r="G6" s="6">
        <v>1</v>
      </c>
      <c r="H6" s="6">
        <v>45</v>
      </c>
    </row>
    <row r="7" spans="2:8">
      <c r="B7" s="3">
        <v>194768754289</v>
      </c>
      <c r="C7" s="4" t="s">
        <v>32</v>
      </c>
      <c r="D7" s="4" t="s">
        <v>55</v>
      </c>
      <c r="E7" s="4" t="s">
        <v>25</v>
      </c>
      <c r="F7" s="5">
        <v>140</v>
      </c>
      <c r="G7" s="6">
        <v>1</v>
      </c>
      <c r="H7" s="6">
        <v>46.5</v>
      </c>
    </row>
    <row r="8" spans="2:8">
      <c r="B8" s="3">
        <v>197375095134</v>
      </c>
      <c r="C8" s="4" t="s">
        <v>50</v>
      </c>
      <c r="D8" s="4" t="s">
        <v>55</v>
      </c>
      <c r="E8" s="4" t="s">
        <v>25</v>
      </c>
      <c r="F8" s="5">
        <v>150</v>
      </c>
      <c r="G8" s="6">
        <v>1</v>
      </c>
      <c r="H8" s="6">
        <v>40.5</v>
      </c>
    </row>
    <row r="9" spans="2:8">
      <c r="B9" s="3">
        <v>196307465953</v>
      </c>
      <c r="C9" s="4" t="s">
        <v>47</v>
      </c>
      <c r="D9" s="4" t="s">
        <v>55</v>
      </c>
      <c r="E9" s="4" t="s">
        <v>21</v>
      </c>
      <c r="F9" s="5">
        <v>130</v>
      </c>
      <c r="G9" s="6">
        <v>1</v>
      </c>
      <c r="H9" s="6">
        <v>42.5</v>
      </c>
    </row>
    <row r="10" spans="2:8">
      <c r="B10" s="3">
        <v>196432317752</v>
      </c>
      <c r="C10" s="4" t="s">
        <v>41</v>
      </c>
      <c r="D10" s="4" t="s">
        <v>55</v>
      </c>
      <c r="E10" s="4" t="s">
        <v>25</v>
      </c>
      <c r="F10" s="5">
        <v>160</v>
      </c>
      <c r="G10" s="6">
        <v>1</v>
      </c>
      <c r="H10" s="6">
        <v>37</v>
      </c>
    </row>
    <row r="11" spans="2:8">
      <c r="B11" s="3">
        <v>196432317769</v>
      </c>
      <c r="C11" s="4" t="s">
        <v>41</v>
      </c>
      <c r="D11" s="4" t="s">
        <v>55</v>
      </c>
      <c r="E11" s="4" t="s">
        <v>25</v>
      </c>
      <c r="F11" s="5">
        <v>160</v>
      </c>
      <c r="G11" s="6">
        <v>1</v>
      </c>
      <c r="H11" s="6">
        <v>37.5</v>
      </c>
    </row>
    <row r="12" spans="2:8">
      <c r="B12" s="3">
        <v>196652846124</v>
      </c>
      <c r="C12" s="4" t="s">
        <v>38</v>
      </c>
      <c r="D12" s="4" t="s">
        <v>55</v>
      </c>
      <c r="E12" s="4" t="s">
        <v>25</v>
      </c>
      <c r="F12" s="5">
        <v>170</v>
      </c>
      <c r="G12" s="6">
        <v>1</v>
      </c>
      <c r="H12" s="6">
        <v>36</v>
      </c>
    </row>
    <row r="13" spans="2:8">
      <c r="B13" s="3">
        <v>196652846131</v>
      </c>
      <c r="C13" s="4" t="s">
        <v>38</v>
      </c>
      <c r="D13" s="4" t="s">
        <v>55</v>
      </c>
      <c r="E13" s="4" t="s">
        <v>25</v>
      </c>
      <c r="F13" s="5">
        <v>170</v>
      </c>
      <c r="G13" s="6">
        <v>2</v>
      </c>
      <c r="H13" s="6">
        <v>37</v>
      </c>
    </row>
    <row r="14" spans="2:8">
      <c r="B14" s="3">
        <v>196071827025</v>
      </c>
      <c r="C14" s="4" t="s">
        <v>22</v>
      </c>
      <c r="D14" s="4" t="s">
        <v>55</v>
      </c>
      <c r="E14" s="4" t="s">
        <v>25</v>
      </c>
      <c r="F14" s="5">
        <v>230</v>
      </c>
      <c r="G14" s="6">
        <v>1</v>
      </c>
      <c r="H14" s="6">
        <v>40</v>
      </c>
    </row>
    <row r="15" spans="2:8">
      <c r="B15" s="3">
        <v>196071827032</v>
      </c>
      <c r="C15" s="4" t="s">
        <v>22</v>
      </c>
      <c r="D15" s="4" t="s">
        <v>55</v>
      </c>
      <c r="E15" s="4" t="s">
        <v>25</v>
      </c>
      <c r="F15" s="5">
        <v>230</v>
      </c>
      <c r="G15" s="6">
        <v>1</v>
      </c>
      <c r="H15" s="6">
        <v>40.5</v>
      </c>
    </row>
    <row r="16" spans="2:8">
      <c r="B16" s="3">
        <v>196071827056</v>
      </c>
      <c r="C16" s="4" t="s">
        <v>22</v>
      </c>
      <c r="D16" s="4" t="s">
        <v>55</v>
      </c>
      <c r="E16" s="4" t="s">
        <v>25</v>
      </c>
      <c r="F16" s="5">
        <v>230</v>
      </c>
      <c r="G16" s="6">
        <v>4</v>
      </c>
      <c r="H16" s="6">
        <v>42</v>
      </c>
    </row>
    <row r="17" spans="2:8">
      <c r="B17" s="3">
        <v>196071827063</v>
      </c>
      <c r="C17" s="4" t="s">
        <v>22</v>
      </c>
      <c r="D17" s="4" t="s">
        <v>55</v>
      </c>
      <c r="E17" s="4" t="s">
        <v>25</v>
      </c>
      <c r="F17" s="5">
        <v>230</v>
      </c>
      <c r="G17" s="6">
        <v>2</v>
      </c>
      <c r="H17" s="6">
        <v>42.5</v>
      </c>
    </row>
    <row r="18" spans="2:8">
      <c r="B18" s="3">
        <v>196071827070</v>
      </c>
      <c r="C18" s="4" t="s">
        <v>22</v>
      </c>
      <c r="D18" s="4" t="s">
        <v>55</v>
      </c>
      <c r="E18" s="4" t="s">
        <v>25</v>
      </c>
      <c r="F18" s="5">
        <v>230</v>
      </c>
      <c r="G18" s="6">
        <v>2</v>
      </c>
      <c r="H18" s="6">
        <v>43</v>
      </c>
    </row>
    <row r="19" spans="2:8">
      <c r="B19" s="3">
        <v>196071827087</v>
      </c>
      <c r="C19" s="4" t="s">
        <v>22</v>
      </c>
      <c r="D19" s="4" t="s">
        <v>55</v>
      </c>
      <c r="E19" s="4" t="s">
        <v>25</v>
      </c>
      <c r="F19" s="5">
        <v>230</v>
      </c>
      <c r="G19" s="6">
        <v>3</v>
      </c>
      <c r="H19" s="6">
        <v>44</v>
      </c>
    </row>
    <row r="20" spans="2:8">
      <c r="B20" s="3">
        <v>196071827094</v>
      </c>
      <c r="C20" s="4" t="s">
        <v>22</v>
      </c>
      <c r="D20" s="4" t="s">
        <v>55</v>
      </c>
      <c r="E20" s="4" t="s">
        <v>25</v>
      </c>
      <c r="F20" s="5">
        <v>230</v>
      </c>
      <c r="G20" s="6">
        <v>1</v>
      </c>
      <c r="H20" s="6">
        <v>44.5</v>
      </c>
    </row>
    <row r="21" spans="2:8">
      <c r="B21" s="3">
        <v>196071825878</v>
      </c>
      <c r="C21" s="4" t="s">
        <v>29</v>
      </c>
      <c r="D21" s="4" t="s">
        <v>55</v>
      </c>
      <c r="E21" s="4" t="s">
        <v>25</v>
      </c>
      <c r="F21" s="5">
        <v>220</v>
      </c>
      <c r="G21" s="6">
        <v>1</v>
      </c>
      <c r="H21" s="6">
        <v>40</v>
      </c>
    </row>
    <row r="22" spans="2:8">
      <c r="B22" s="3">
        <v>196071825885</v>
      </c>
      <c r="C22" s="4" t="s">
        <v>29</v>
      </c>
      <c r="D22" s="4" t="s">
        <v>55</v>
      </c>
      <c r="E22" s="4" t="s">
        <v>25</v>
      </c>
      <c r="F22" s="5">
        <v>220</v>
      </c>
      <c r="G22" s="6">
        <v>1</v>
      </c>
      <c r="H22" s="6">
        <v>40.5</v>
      </c>
    </row>
    <row r="23" spans="2:8">
      <c r="B23" s="3">
        <v>196071825892</v>
      </c>
      <c r="C23" s="4" t="s">
        <v>29</v>
      </c>
      <c r="D23" s="4" t="s">
        <v>55</v>
      </c>
      <c r="E23" s="4" t="s">
        <v>25</v>
      </c>
      <c r="F23" s="5">
        <v>220</v>
      </c>
      <c r="G23" s="6">
        <v>1</v>
      </c>
      <c r="H23" s="6">
        <v>41.5</v>
      </c>
    </row>
    <row r="24" spans="2:8">
      <c r="B24" s="3">
        <v>196071825908</v>
      </c>
      <c r="C24" s="4" t="s">
        <v>29</v>
      </c>
      <c r="D24" s="4" t="s">
        <v>55</v>
      </c>
      <c r="E24" s="4" t="s">
        <v>25</v>
      </c>
      <c r="F24" s="5">
        <v>220</v>
      </c>
      <c r="G24" s="6">
        <v>1</v>
      </c>
      <c r="H24" s="6">
        <v>42</v>
      </c>
    </row>
    <row r="25" spans="2:8">
      <c r="B25" s="3">
        <v>196071825915</v>
      </c>
      <c r="C25" s="4" t="s">
        <v>29</v>
      </c>
      <c r="D25" s="4" t="s">
        <v>55</v>
      </c>
      <c r="E25" s="4" t="s">
        <v>25</v>
      </c>
      <c r="F25" s="5">
        <v>220</v>
      </c>
      <c r="G25" s="6">
        <v>1</v>
      </c>
      <c r="H25" s="6">
        <v>42.5</v>
      </c>
    </row>
    <row r="26" spans="2:8">
      <c r="B26" s="3">
        <v>196071825922</v>
      </c>
      <c r="C26" s="4" t="s">
        <v>29</v>
      </c>
      <c r="D26" s="4" t="s">
        <v>55</v>
      </c>
      <c r="E26" s="4" t="s">
        <v>25</v>
      </c>
      <c r="F26" s="5">
        <v>220</v>
      </c>
      <c r="G26" s="6">
        <v>1</v>
      </c>
      <c r="H26" s="6">
        <v>43</v>
      </c>
    </row>
    <row r="27" spans="2:8">
      <c r="B27" s="3">
        <v>196071825946</v>
      </c>
      <c r="C27" s="4" t="s">
        <v>29</v>
      </c>
      <c r="D27" s="4" t="s">
        <v>55</v>
      </c>
      <c r="E27" s="4" t="s">
        <v>25</v>
      </c>
      <c r="F27" s="5">
        <v>220</v>
      </c>
      <c r="G27" s="6">
        <v>1</v>
      </c>
      <c r="H27" s="6">
        <v>44.5</v>
      </c>
    </row>
    <row r="28" spans="2:8">
      <c r="B28" s="3">
        <v>196071825953</v>
      </c>
      <c r="C28" s="4" t="s">
        <v>29</v>
      </c>
      <c r="D28" s="4" t="s">
        <v>55</v>
      </c>
      <c r="E28" s="4" t="s">
        <v>25</v>
      </c>
      <c r="F28" s="5">
        <v>220</v>
      </c>
      <c r="G28" s="6">
        <v>1</v>
      </c>
      <c r="H28" s="6">
        <v>45</v>
      </c>
    </row>
    <row r="29" spans="2:8">
      <c r="B29" s="3">
        <v>196071825977</v>
      </c>
      <c r="C29" s="4" t="s">
        <v>29</v>
      </c>
      <c r="D29" s="4" t="s">
        <v>55</v>
      </c>
      <c r="E29" s="4" t="s">
        <v>25</v>
      </c>
      <c r="F29" s="5">
        <v>220</v>
      </c>
      <c r="G29" s="6">
        <v>1</v>
      </c>
      <c r="H29" s="6">
        <v>46.5</v>
      </c>
    </row>
    <row r="30" spans="2:8">
      <c r="B30" s="3">
        <v>196432332489</v>
      </c>
      <c r="C30" s="4" t="s">
        <v>44</v>
      </c>
      <c r="D30" s="4" t="s">
        <v>55</v>
      </c>
      <c r="E30" s="4" t="s">
        <v>25</v>
      </c>
      <c r="F30" s="5">
        <v>120</v>
      </c>
      <c r="G30" s="6">
        <v>1</v>
      </c>
      <c r="H30" s="6">
        <v>40.5</v>
      </c>
    </row>
    <row r="31" spans="2:8">
      <c r="B31" s="3">
        <v>196652686355</v>
      </c>
      <c r="C31" s="4" t="s">
        <v>26</v>
      </c>
      <c r="D31" s="4" t="s">
        <v>55</v>
      </c>
      <c r="E31" s="4" t="s">
        <v>25</v>
      </c>
      <c r="F31" s="5">
        <v>220</v>
      </c>
      <c r="G31" s="6">
        <v>2</v>
      </c>
      <c r="H31" s="6">
        <v>40.5</v>
      </c>
    </row>
    <row r="32" spans="2:8">
      <c r="B32" s="3">
        <v>196652686362</v>
      </c>
      <c r="C32" s="4" t="s">
        <v>26</v>
      </c>
      <c r="D32" s="4" t="s">
        <v>55</v>
      </c>
      <c r="E32" s="4" t="s">
        <v>25</v>
      </c>
      <c r="F32" s="5">
        <v>220</v>
      </c>
      <c r="G32" s="6">
        <v>2</v>
      </c>
      <c r="H32" s="6">
        <v>41.5</v>
      </c>
    </row>
    <row r="33" spans="2:8">
      <c r="B33" s="3">
        <v>196652686386</v>
      </c>
      <c r="C33" s="4" t="s">
        <v>26</v>
      </c>
      <c r="D33" s="4" t="s">
        <v>55</v>
      </c>
      <c r="E33" s="4" t="s">
        <v>25</v>
      </c>
      <c r="F33" s="5">
        <v>220</v>
      </c>
      <c r="G33" s="6">
        <v>2</v>
      </c>
      <c r="H33" s="6">
        <v>42.5</v>
      </c>
    </row>
    <row r="34" spans="2:8">
      <c r="B34" s="3">
        <v>196652686393</v>
      </c>
      <c r="C34" s="4" t="s">
        <v>26</v>
      </c>
      <c r="D34" s="4" t="s">
        <v>55</v>
      </c>
      <c r="E34" s="4" t="s">
        <v>25</v>
      </c>
      <c r="F34" s="5">
        <v>220</v>
      </c>
      <c r="G34" s="6">
        <v>2</v>
      </c>
      <c r="H34" s="6">
        <v>43</v>
      </c>
    </row>
    <row r="35" spans="2:8">
      <c r="B35" s="3">
        <v>196652686409</v>
      </c>
      <c r="C35" s="4" t="s">
        <v>26</v>
      </c>
      <c r="D35" s="4" t="s">
        <v>55</v>
      </c>
      <c r="E35" s="4" t="s">
        <v>25</v>
      </c>
      <c r="F35" s="5">
        <v>220</v>
      </c>
      <c r="G35" s="6">
        <v>2</v>
      </c>
      <c r="H35" s="6">
        <v>44</v>
      </c>
    </row>
    <row r="36" spans="2:8">
      <c r="B36" s="3">
        <v>196432309368</v>
      </c>
      <c r="C36" s="4" t="s">
        <v>18</v>
      </c>
      <c r="D36" s="4" t="s">
        <v>55</v>
      </c>
      <c r="E36" s="4" t="s">
        <v>25</v>
      </c>
      <c r="F36" s="5">
        <v>240</v>
      </c>
      <c r="G36" s="6">
        <v>1</v>
      </c>
      <c r="H36" s="6">
        <v>37.5</v>
      </c>
    </row>
    <row r="37" spans="2:8">
      <c r="B37" s="3">
        <v>196432309382</v>
      </c>
      <c r="C37" s="4" t="s">
        <v>18</v>
      </c>
      <c r="D37" s="4" t="s">
        <v>55</v>
      </c>
      <c r="E37" s="4" t="s">
        <v>25</v>
      </c>
      <c r="F37" s="5">
        <v>240</v>
      </c>
      <c r="G37" s="6">
        <v>1</v>
      </c>
      <c r="H37" s="6">
        <v>38.5</v>
      </c>
    </row>
    <row r="38" spans="2:8">
      <c r="B38" s="3">
        <v>196432309405</v>
      </c>
      <c r="C38" s="4" t="s">
        <v>18</v>
      </c>
      <c r="D38" s="4" t="s">
        <v>55</v>
      </c>
      <c r="E38" s="4" t="s">
        <v>25</v>
      </c>
      <c r="F38" s="5">
        <v>240</v>
      </c>
      <c r="G38" s="6">
        <v>2</v>
      </c>
      <c r="H38" s="6">
        <v>40</v>
      </c>
    </row>
    <row r="39" spans="2:8">
      <c r="B39" s="3">
        <v>196432309429</v>
      </c>
      <c r="C39" s="4" t="s">
        <v>18</v>
      </c>
      <c r="D39" s="4" t="s">
        <v>55</v>
      </c>
      <c r="E39" s="4" t="s">
        <v>25</v>
      </c>
      <c r="F39" s="5">
        <v>240</v>
      </c>
      <c r="G39" s="6">
        <v>7</v>
      </c>
      <c r="H39" s="6">
        <v>41.5</v>
      </c>
    </row>
    <row r="40" spans="2:8">
      <c r="B40" s="3">
        <v>196432309436</v>
      </c>
      <c r="C40" s="4" t="s">
        <v>18</v>
      </c>
      <c r="D40" s="4" t="s">
        <v>55</v>
      </c>
      <c r="E40" s="4" t="s">
        <v>25</v>
      </c>
      <c r="F40" s="5">
        <v>240</v>
      </c>
      <c r="G40" s="6">
        <v>7</v>
      </c>
      <c r="H40" s="6">
        <v>42</v>
      </c>
    </row>
    <row r="41" spans="2:8">
      <c r="B41" s="3">
        <v>196432309443</v>
      </c>
      <c r="C41" s="4" t="s">
        <v>18</v>
      </c>
      <c r="D41" s="4" t="s">
        <v>55</v>
      </c>
      <c r="E41" s="4" t="s">
        <v>25</v>
      </c>
      <c r="F41" s="5">
        <v>240</v>
      </c>
      <c r="G41" s="6">
        <v>13</v>
      </c>
      <c r="H41" s="6">
        <v>42.5</v>
      </c>
    </row>
    <row r="42" spans="2:8">
      <c r="B42" s="3">
        <v>196432309450</v>
      </c>
      <c r="C42" s="4" t="s">
        <v>18</v>
      </c>
      <c r="D42" s="4" t="s">
        <v>55</v>
      </c>
      <c r="E42" s="4" t="s">
        <v>25</v>
      </c>
      <c r="F42" s="5">
        <v>240</v>
      </c>
      <c r="G42" s="6">
        <v>4</v>
      </c>
      <c r="H42" s="6">
        <v>43</v>
      </c>
    </row>
    <row r="43" spans="2:8">
      <c r="B43" s="3">
        <v>196432309467</v>
      </c>
      <c r="C43" s="4" t="s">
        <v>18</v>
      </c>
      <c r="D43" s="4" t="s">
        <v>55</v>
      </c>
      <c r="E43" s="4" t="s">
        <v>25</v>
      </c>
      <c r="F43" s="5">
        <v>240</v>
      </c>
      <c r="G43" s="6">
        <v>7</v>
      </c>
      <c r="H43" s="6">
        <v>44</v>
      </c>
    </row>
    <row r="44" spans="2:8">
      <c r="B44" s="3">
        <v>197376475966</v>
      </c>
      <c r="C44" s="4" t="s">
        <v>35</v>
      </c>
      <c r="D44" s="4" t="s">
        <v>55</v>
      </c>
      <c r="E44" s="4" t="s">
        <v>25</v>
      </c>
      <c r="F44" s="5">
        <v>180</v>
      </c>
      <c r="G44" s="6">
        <v>1</v>
      </c>
      <c r="H44" s="6">
        <v>40</v>
      </c>
    </row>
    <row r="45" spans="2:8">
      <c r="B45" s="3">
        <v>197376475980</v>
      </c>
      <c r="C45" s="4" t="s">
        <v>35</v>
      </c>
      <c r="D45" s="4" t="s">
        <v>55</v>
      </c>
      <c r="E45" s="4" t="s">
        <v>25</v>
      </c>
      <c r="F45" s="5">
        <v>180</v>
      </c>
      <c r="G45" s="6">
        <v>1</v>
      </c>
      <c r="H45" s="6">
        <v>41.5</v>
      </c>
    </row>
    <row r="46" spans="2:8">
      <c r="B46" s="3">
        <v>197376475997</v>
      </c>
      <c r="C46" s="4" t="s">
        <v>35</v>
      </c>
      <c r="D46" s="4" t="s">
        <v>55</v>
      </c>
      <c r="E46" s="4" t="s">
        <v>25</v>
      </c>
      <c r="F46" s="5">
        <v>180</v>
      </c>
      <c r="G46" s="6">
        <v>2</v>
      </c>
      <c r="H46" s="6">
        <v>42</v>
      </c>
    </row>
    <row r="47" spans="2:8">
      <c r="B47" s="3">
        <v>195907024225</v>
      </c>
      <c r="C47" s="4" t="s">
        <v>14</v>
      </c>
      <c r="D47" s="4" t="s">
        <v>55</v>
      </c>
      <c r="E47" s="4" t="s">
        <v>17</v>
      </c>
      <c r="F47" s="5">
        <v>250</v>
      </c>
      <c r="G47" s="6">
        <v>1</v>
      </c>
      <c r="H47" s="6">
        <v>36</v>
      </c>
    </row>
    <row r="48" spans="2:8">
      <c r="B48" s="3">
        <v>195907024256</v>
      </c>
      <c r="C48" s="4" t="s">
        <v>14</v>
      </c>
      <c r="D48" s="4" t="s">
        <v>55</v>
      </c>
      <c r="E48" s="4" t="s">
        <v>17</v>
      </c>
      <c r="F48" s="5">
        <v>250</v>
      </c>
      <c r="G48" s="6">
        <v>2</v>
      </c>
      <c r="H48" s="6">
        <v>37.5</v>
      </c>
    </row>
    <row r="49" spans="2:8">
      <c r="B49" s="3">
        <v>195907024263</v>
      </c>
      <c r="C49" s="4" t="s">
        <v>14</v>
      </c>
      <c r="D49" s="4" t="s">
        <v>55</v>
      </c>
      <c r="E49" s="4" t="s">
        <v>17</v>
      </c>
      <c r="F49" s="5">
        <v>250</v>
      </c>
      <c r="G49" s="6">
        <v>19</v>
      </c>
      <c r="H49" s="6">
        <v>38</v>
      </c>
    </row>
    <row r="50" spans="2:8">
      <c r="B50" s="3">
        <v>195907024270</v>
      </c>
      <c r="C50" s="4" t="s">
        <v>14</v>
      </c>
      <c r="D50" s="4" t="s">
        <v>55</v>
      </c>
      <c r="E50" s="4" t="s">
        <v>17</v>
      </c>
      <c r="F50" s="5">
        <v>250</v>
      </c>
      <c r="G50" s="6">
        <v>13</v>
      </c>
      <c r="H50" s="6">
        <v>39</v>
      </c>
    </row>
    <row r="51" spans="2:8">
      <c r="B51" s="3">
        <v>195907024287</v>
      </c>
      <c r="C51" s="4" t="s">
        <v>14</v>
      </c>
      <c r="D51" s="4" t="s">
        <v>55</v>
      </c>
      <c r="E51" s="4" t="s">
        <v>17</v>
      </c>
      <c r="F51" s="5">
        <v>250</v>
      </c>
      <c r="G51" s="6">
        <v>17</v>
      </c>
      <c r="H51" s="6">
        <v>40</v>
      </c>
    </row>
    <row r="52" spans="2:8">
      <c r="B52" s="3">
        <v>195907024294</v>
      </c>
      <c r="C52" s="4" t="s">
        <v>14</v>
      </c>
      <c r="D52" s="4" t="s">
        <v>55</v>
      </c>
      <c r="E52" s="4" t="s">
        <v>17</v>
      </c>
      <c r="F52" s="5">
        <v>250</v>
      </c>
      <c r="G52" s="6">
        <v>3</v>
      </c>
      <c r="H52" s="6">
        <v>40.5</v>
      </c>
    </row>
    <row r="53" spans="2:8">
      <c r="B53" s="3">
        <v>195907024300</v>
      </c>
      <c r="C53" s="4" t="s">
        <v>14</v>
      </c>
      <c r="D53" s="4" t="s">
        <v>55</v>
      </c>
      <c r="E53" s="4" t="s">
        <v>17</v>
      </c>
      <c r="F53" s="5">
        <v>250</v>
      </c>
      <c r="G53" s="6">
        <v>3</v>
      </c>
      <c r="H53" s="6">
        <v>41</v>
      </c>
    </row>
    <row r="54" spans="2:8">
      <c r="B54" s="3">
        <v>195907024317</v>
      </c>
      <c r="C54" s="4" t="s">
        <v>14</v>
      </c>
      <c r="D54" s="4" t="s">
        <v>55</v>
      </c>
      <c r="E54" s="4" t="s">
        <v>17</v>
      </c>
      <c r="F54" s="5">
        <v>250</v>
      </c>
      <c r="G54" s="6">
        <v>6</v>
      </c>
      <c r="H54" s="6">
        <v>41.5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4 8 A 6 2 9 9 3 C C 5 A 6 F 4 F 8 8 B F E 3 D C E 4 6 7 9 9 9 8 "   m a : c o n t e n t T y p e V e r s i o n = " 1 0 "   m a : c o n t e n t T y p e D e s c r i p t i o n = " C r � e   u n   d o c u m e n t . "   m a : c o n t e n t T y p e S c o p e = " "   m a : v e r s i o n I D = " 1 8 5 e 1 e e 5 d 4 0 6 d d 8 4 e f d 2 7 4 e 1 2 2 1 a d e 0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4 1 9 e 5 5 e 0 5 a 2 9 4 9 6 a 1 3 9 e d b 8 9 d d d e 9 6 1 "   n s 2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e c 6 b e d 1 4 - 7 f 9 b - 4 f 2 7 - b b 3 d - c 1 6 a 7 4 a a f b 0 1 " >  
 < x s d : i m p o r t   n a m e s p a c e = " e c 6 b e d 1 4 - 7 f 9 b - 4 f 2 7 - b b 3 d - c 1 6 a 7 4 a a f b 0 1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A u t o T a g s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O C R "   m i n O c c u r s = " 0 " / >  
 < x s d : e l e m e n t   r e f = " n s 2 : M e d i a S e r v i c e D a t e T a k e n "   m i n O c c u r s = " 0 " / >  
 < x s d : e l e m e n t   r e f = " n s 2 : M e d i a S e r v i c e L o c a t i o n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e c 6 b e d 1 4 - 7 f 9 b - 4 f 2 7 - b b 3 d - c 1 6 a 7 4 a a f b 0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0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1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3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4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5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6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7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y p e   d e   c o n t e n u " / >  
 < x s d : e l e m e n t   r e f = " d c : t i t l e "   m i n O c c u r s = " 0 "   m a x O c c u r s = " 1 "   m a : i n d e x = " 4 "   m a : d i s p l a y N a m e = " T i t r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852A56F8-E6C9-4453-BF2E-42B175A33897}">
  <ds:schemaRefs/>
</ds:datastoreItem>
</file>

<file path=customXml/itemProps2.xml><?xml version="1.0" encoding="utf-8"?>
<ds:datastoreItem xmlns:ds="http://schemas.openxmlformats.org/officeDocument/2006/customXml" ds:itemID="{1EB9EAAE-0283-4A0E-B4F1-5DDC75401ECA}">
  <ds:schemaRefs/>
</ds:datastoreItem>
</file>

<file path=customXml/itemProps3.xml><?xml version="1.0" encoding="utf-8"?>
<ds:datastoreItem xmlns:ds="http://schemas.openxmlformats.org/officeDocument/2006/customXml" ds:itemID="{1664D31A-4D82-4AE7-9A21-7FE75492D25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NEW BALANCE</vt:lpstr>
      <vt:lpstr>EANs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Z420</dc:creator>
  <cp:lastModifiedBy>Asus</cp:lastModifiedBy>
  <dcterms:created xsi:type="dcterms:W3CDTF">2020-07-06T10:21:00Z</dcterms:created>
  <dcterms:modified xsi:type="dcterms:W3CDTF">2025-05-31T13:59:08Z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  <property fmtid="{D5CDD505-2E9C-101B-9397-08002B2CF9AE}" pid="3" name="ICV">
    <vt:lpwstr>6F02EF8616324CB4A531F41021A2AE99_12</vt:lpwstr>
  </property>
  <property fmtid="{D5CDD505-2E9C-101B-9397-08002B2CF9AE}" pid="4" name="KSOProductBuildVer">
    <vt:lpwstr>1033-12.2.0.21179</vt:lpwstr>
  </property>
</Properties>
</file>