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Specification" sheetId="2" r:id="rId1"/>
    <sheet name="CAT - PivotTable2" sheetId="3" r:id="rId2"/>
    <sheet name="db" sheetId="4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<sst xmlns="http://schemas.openxmlformats.org/spreadsheetml/2006/main" count="8061" uniqueCount="1038">
  <si>
    <t>SEASON</t>
  </si>
  <si>
    <t>YEAR OF COLLECTION</t>
  </si>
  <si>
    <t>ARTICLE</t>
  </si>
  <si>
    <t>IMAGE 1</t>
  </si>
  <si>
    <t>IMAGE 2</t>
  </si>
  <si>
    <t>IMAGE 3</t>
  </si>
  <si>
    <t>IMAGE 4</t>
  </si>
  <si>
    <t>FULL ARTICLE</t>
  </si>
  <si>
    <t>COLOR</t>
  </si>
  <si>
    <t>COLOR DESCRIPTION</t>
  </si>
  <si>
    <t>PRODUCT NAME</t>
  </si>
  <si>
    <t>SUPPL. CATEGORY</t>
  </si>
  <si>
    <t>SUPPL. DESCRIPTION</t>
  </si>
  <si>
    <t>COMPOSITION 1</t>
  </si>
  <si>
    <t>COMPOSITION 2</t>
  </si>
  <si>
    <t>COMPOSITION 3</t>
  </si>
  <si>
    <t>COMPOSITION 4</t>
  </si>
  <si>
    <t>PARENT GROUP</t>
  </si>
  <si>
    <t>GENDER</t>
  </si>
  <si>
    <t>BRAND</t>
  </si>
  <si>
    <t>MADE IN</t>
  </si>
  <si>
    <t>WHS</t>
  </si>
  <si>
    <t>RRP</t>
  </si>
  <si>
    <t>RRP TOTAL</t>
  </si>
  <si>
    <t>PRICE</t>
  </si>
  <si>
    <t>TOTAL PRICE</t>
  </si>
  <si>
    <t>SIZE COUNT</t>
  </si>
  <si>
    <t>QTY</t>
  </si>
  <si>
    <t>18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</si>
  <si>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</si>
  <si>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</si>
  <si>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</si>
  <si>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</si>
  <si>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</si>
  <si>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</si>
  <si>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</si>
  <si>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</si>
  <si>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</si>
  <si>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</si>
  <si>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</si>
  <si>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</si>
  <si>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</si>
  <si>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</si>
  <si>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</si>
  <si>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</si>
  <si>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</si>
  <si>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</si>
  <si>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</si>
  <si>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</si>
  <si>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</si>
  <si>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</si>
  <si>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NO DATA</t>
  </si>
  <si>
    <t>J26EUA0002H</t>
  </si>
  <si>
    <t>J26EUA0002HC9999</t>
  </si>
  <si>
    <t>C9999</t>
  </si>
  <si>
    <t>SNEAKERS</t>
  </si>
  <si>
    <t>J KATHE GIRL</t>
  </si>
  <si>
    <t>100% SYNTHETIC POLYURETHANE</t>
  </si>
  <si>
    <t>80% TEXTILE MESH POLYESTER 10% SYNTHETIC POLYURETHANE 10% SYNTHETIC MICROFIBER</t>
  </si>
  <si>
    <t>100% LEATHER GOAT NAPPA</t>
  </si>
  <si>
    <t>100% RUBBER</t>
  </si>
  <si>
    <t>KIDS</t>
  </si>
  <si>
    <t>FEMALE</t>
  </si>
  <si>
    <t>GEOX</t>
  </si>
  <si>
    <t>MYANMAR</t>
  </si>
  <si>
    <t>FW 2024</t>
  </si>
  <si>
    <t>FW</t>
  </si>
  <si>
    <t>2024</t>
  </si>
  <si>
    <t>J35EUC0001C</t>
  </si>
  <si>
    <t>J35EUC0001CC8172</t>
  </si>
  <si>
    <t>C8172</t>
  </si>
  <si>
    <t>LT ROSE</t>
  </si>
  <si>
    <t>85% LEATHER FIBER REGENERETED 15% TEXTILE WOVEN COTTON</t>
  </si>
  <si>
    <t>90% TEXTILE MESH POLYESTER 10% SYNTHETIC POLYURETHANE</t>
  </si>
  <si>
    <t>J02D5G000ZB</t>
  </si>
  <si>
    <t>J02D5G000ZBC1000</t>
  </si>
  <si>
    <t>C1000</t>
  </si>
  <si>
    <t>WHITE</t>
  </si>
  <si>
    <t>JR KILWI GIRL</t>
  </si>
  <si>
    <t>90% TEXTILE CANVAS COTTON 10% LEATHER BOVINE NAPPA</t>
  </si>
  <si>
    <t>90% TEXTILE CANVAS COTTON 10% SYNTHETIC MICROFIBER</t>
  </si>
  <si>
    <t>100% LEATHER SHEEP NAPPA</t>
  </si>
  <si>
    <t>INDONESIA</t>
  </si>
  <si>
    <t>J26EUA0002HC1000</t>
  </si>
  <si>
    <t>J264LB054FU</t>
  </si>
  <si>
    <t>J264LB054FUC0037</t>
  </si>
  <si>
    <t>C0037</t>
  </si>
  <si>
    <t>BLACK/PURPLE</t>
  </si>
  <si>
    <t>J MAGNETAR G. B ABX</t>
  </si>
  <si>
    <t>70% SYNTHETIC POLYURETHANE 20% TEXTILE MESH POLYESTER 10% SYNTHETIC RUBBER</t>
  </si>
  <si>
    <t>67% TEXTILE WOVEN POLYESTER 33% TEXTILE MESH POLYESTER</t>
  </si>
  <si>
    <t>100% TEXTILE MESH POLYESTER</t>
  </si>
  <si>
    <t>J02D5G000ZBC8172</t>
  </si>
  <si>
    <t>J26EUG0002H</t>
  </si>
  <si>
    <t>J26EUG0002HC9999</t>
  </si>
  <si>
    <t>BLACK</t>
  </si>
  <si>
    <t>80% TEXTILE MESH POLYESTER 11% SYNTHETIC POLYURETHANE 9% SYNTHETIC MICROFIBER</t>
  </si>
  <si>
    <t>J02D5F000ZB</t>
  </si>
  <si>
    <t>J02D5F000ZBC1000</t>
  </si>
  <si>
    <t>88% TEXTILE CANVAS COTTON 9% LEATHER BOVINE NAPPA 3% SYNTHETIC POLYESTER</t>
  </si>
  <si>
    <t>87% TEXTILE CANVAS COTTON 9% SYNTHETIC MICROFIBER 4% SYNTHETIC POLYESTER</t>
  </si>
  <si>
    <t>J02D5F000ZBC8172</t>
  </si>
  <si>
    <t>J35BEA0001C</t>
  </si>
  <si>
    <t>J35BEA0001CC4002</t>
  </si>
  <si>
    <t>C4002</t>
  </si>
  <si>
    <t>NAVY</t>
  </si>
  <si>
    <t>J KATHE BOY</t>
  </si>
  <si>
    <t>MALE</t>
  </si>
  <si>
    <t>J022CF010CL</t>
  </si>
  <si>
    <t>J022CF010CLC4002</t>
  </si>
  <si>
    <t>J ALONISSO BOY</t>
  </si>
  <si>
    <t>70% TEXTILE CANVAS COTTON 30% LEATHER BOVINE SUEDE</t>
  </si>
  <si>
    <t>86% TEXTILE CANVAS COTTON 10% SYNTHETIC MICROFIBER 4% SYNTHETIC POLYESTER</t>
  </si>
  <si>
    <t>J269EC02H3T</t>
  </si>
  <si>
    <t>J269EC02H3TC0700</t>
  </si>
  <si>
    <t>C0700</t>
  </si>
  <si>
    <t>NAVY/AVIO</t>
  </si>
  <si>
    <t>J ALBEN BOY</t>
  </si>
  <si>
    <t>39% LEATHER BOVINE SUEDE 15% LEATHER BOVINE NAPPA 30% TEXTILE WOVEN NYLON 16% SYNTHETIC POLYURETHANE</t>
  </si>
  <si>
    <t>J269EC02H3TC0899</t>
  </si>
  <si>
    <t>C0899</t>
  </si>
  <si>
    <t>WHITE/NAVY</t>
  </si>
  <si>
    <t>FW 2020</t>
  </si>
  <si>
    <t>2020</t>
  </si>
  <si>
    <t>J04CXD0CL22</t>
  </si>
  <si>
    <t>J04CXD0CL22C6MF4</t>
  </si>
  <si>
    <t>C6MF4</t>
  </si>
  <si>
    <t>COFFEE/NAVY</t>
  </si>
  <si>
    <t>J ASTUTO BOY</t>
  </si>
  <si>
    <t>81% LEATHER BOVINE FULL GRAIN 19% TEXTILE CANVAS COTTON</t>
  </si>
  <si>
    <t>80% TEXTILE MESH POLYESTER 20% SYNTHETIC POLYURETHANE</t>
  </si>
  <si>
    <t>100% LEATHER GOAT FULL GRAIN</t>
  </si>
  <si>
    <t>VIETNAM</t>
  </si>
  <si>
    <t>J159ED022FU</t>
  </si>
  <si>
    <t>J159ED022FUC0735</t>
  </si>
  <si>
    <t>C0735</t>
  </si>
  <si>
    <t>NAVY/RED</t>
  </si>
  <si>
    <t>63% LEATHER BOVINE SUEDE 37% TEXTILE WOVEN NYLON</t>
  </si>
  <si>
    <t>97% TEXTILE MESH POLYESTER 3% SYNTHETIC POLYESTER</t>
  </si>
  <si>
    <t>J022CG010CL</t>
  </si>
  <si>
    <t>J022CG010CLC1006</t>
  </si>
  <si>
    <t>C1006</t>
  </si>
  <si>
    <t>GREY</t>
  </si>
  <si>
    <t>76% TEXTILE CANVAS COTTON 24% LEATHER BOVINE SUEDE</t>
  </si>
  <si>
    <t>J04CXD0CL22C0048</t>
  </si>
  <si>
    <t>C0048</t>
  </si>
  <si>
    <t>BLACK/RED</t>
  </si>
  <si>
    <t>J159ED022FUC0069</t>
  </si>
  <si>
    <t>C0069</t>
  </si>
  <si>
    <t>GREY/ROYAL</t>
  </si>
  <si>
    <t>J34G5F00043</t>
  </si>
  <si>
    <t>J34G5F00043C4002</t>
  </si>
  <si>
    <t>MOCASSINS</t>
  </si>
  <si>
    <t>MOCASSIN SHOES</t>
  </si>
  <si>
    <t>CALZ. PELLE BASSA JUNIOR\H.25 MM</t>
  </si>
  <si>
    <t>100% LEATHER</t>
  </si>
  <si>
    <t>85% LEATHER BOVINE FULL GRAIN 15% SYNTHETIC NYLON</t>
  </si>
  <si>
    <t>100% LEATHER BOVINE FULL GRAIN</t>
  </si>
  <si>
    <t>INDIA</t>
  </si>
  <si>
    <t>FW 2021</t>
  </si>
  <si>
    <t>2021</t>
  </si>
  <si>
    <t>J9309B00043</t>
  </si>
  <si>
    <t>J9309B00043C6010</t>
  </si>
  <si>
    <t>C6010</t>
  </si>
  <si>
    <t>COFFEE</t>
  </si>
  <si>
    <t>CALZ.PELLE UOMO BASS</t>
  </si>
  <si>
    <t>100% LEATHER BOVINE / NAPPA</t>
  </si>
  <si>
    <t>100% TEXTILE MESH</t>
  </si>
  <si>
    <t>100% LEATHER SHEEP</t>
  </si>
  <si>
    <t>FW 2022</t>
  </si>
  <si>
    <t>2022</t>
  </si>
  <si>
    <t>J049XD0CL54</t>
  </si>
  <si>
    <t>J049XD0CL54C4428</t>
  </si>
  <si>
    <t>C4428</t>
  </si>
  <si>
    <t>NAVY/DK GREEN</t>
  </si>
  <si>
    <t>ANKLE BOOTS</t>
  </si>
  <si>
    <t>J FLEXYPER BOY B ABX</t>
  </si>
  <si>
    <t>73% SYNTHETIC POLYURETHANE 27% LEATHER BOVINE NUBUK</t>
  </si>
  <si>
    <t>89,3% TEXTILE WOVEN POLYESTER 10,7% SYNTHETIC POLYURETHANE</t>
  </si>
  <si>
    <t>65% ETHYLENE VINYL ACETATE 35% RUBBER</t>
  </si>
  <si>
    <t>B26D5C08522</t>
  </si>
  <si>
    <t>B26D5C08522C9999</t>
  </si>
  <si>
    <t>B KILWI GIRL</t>
  </si>
  <si>
    <t>42% LEATHER BOVINE NAPPA 34% LEATHER BOVINE SUEDE 19% TEXTILE WOVEN POLYAMIDE 5% SYNTHETIC RUBBER</t>
  </si>
  <si>
    <t>91% TEXTILE CANVAS COTTON 9% SYNTHETIC MICROFIBER</t>
  </si>
  <si>
    <t>B35D5E08522</t>
  </si>
  <si>
    <t>B35D5E08522C0404</t>
  </si>
  <si>
    <t>C0404</t>
  </si>
  <si>
    <t>WHITE/BLACK</t>
  </si>
  <si>
    <t>35% LEATHER BOVINE SUEDE 35% LEATHER BOVINE NAPPA 20% TEXTILE CANVAS COTTON 10% SYNTHETIC RUBBER</t>
  </si>
  <si>
    <t>B043ZB00022</t>
  </si>
  <si>
    <t>B043ZB00022C8025</t>
  </si>
  <si>
    <t>C8025</t>
  </si>
  <si>
    <t>ROSE SMOKE</t>
  </si>
  <si>
    <t>B ALBEN GIRL</t>
  </si>
  <si>
    <t>70% LEATHER BOVINE SUEDE 20% LEATHER BOVINE NAPPA 10% SYNTHETIC POLYURETHANE</t>
  </si>
  <si>
    <t>B153ZC022FU</t>
  </si>
  <si>
    <t>B153ZC022FUC8172</t>
  </si>
  <si>
    <t>60% LEATHER BOVINE SUEDE 35% TEXTILE MESH NYLON 5% LEATHER BOVINE NAPPA</t>
  </si>
  <si>
    <t>86% TEXTILE CANVAS COTTON 14% SYNTHETIC MICROFIBER</t>
  </si>
  <si>
    <t>B35D5E08522C0886</t>
  </si>
  <si>
    <t>C0886</t>
  </si>
  <si>
    <t>FUCHSIA/WHITE</t>
  </si>
  <si>
    <t>B35A7C08522</t>
  </si>
  <si>
    <t>B35A7C08522C7000</t>
  </si>
  <si>
    <t>C7000</t>
  </si>
  <si>
    <t>RED</t>
  </si>
  <si>
    <t>B KILWI BOY</t>
  </si>
  <si>
    <t>B35A7C08522C4002</t>
  </si>
  <si>
    <t>J26BEB0002H</t>
  </si>
  <si>
    <t>J26BEB0002HC4002</t>
  </si>
  <si>
    <t>81% TEXTILE MESH POLYESTER 10% SYNTHETIC POLYURETHANE 9% SYNTHETIC MICROFIBER</t>
  </si>
  <si>
    <t>B04A7D0CL22</t>
  </si>
  <si>
    <t>B04A7D0CL22C6009</t>
  </si>
  <si>
    <t>C6009</t>
  </si>
  <si>
    <t>50% LEATHER BOVINE NAPPA 28% LEATHER BOVINE SUEDE 22% TEXTILE CANVAS COTTON</t>
  </si>
  <si>
    <t>82% TEXTILE CANVAS COTTON 18% SYNTHETIC MICROFIBER</t>
  </si>
  <si>
    <t>J04CXD0CL22C0820</t>
  </si>
  <si>
    <t>C0820</t>
  </si>
  <si>
    <t>NAVY/ORANGE</t>
  </si>
  <si>
    <t>B153CB022FU</t>
  </si>
  <si>
    <t>B153CB022FUC0700</t>
  </si>
  <si>
    <t>B ALBEN BOY</t>
  </si>
  <si>
    <t>B35A7C08522C2003</t>
  </si>
  <si>
    <t>C2003</t>
  </si>
  <si>
    <t>OCHRE YELLOW</t>
  </si>
  <si>
    <t>J022CG010CLC4002</t>
  </si>
  <si>
    <t>J049EC0CL22</t>
  </si>
  <si>
    <t>J049EC0CL22C6MF4</t>
  </si>
  <si>
    <t>43% LEATHER BOVINE NAPPA 42% LEATHER BOVINE SUEDE 15% CANVAS COTTON</t>
  </si>
  <si>
    <t>J049EC0CL22C0820</t>
  </si>
  <si>
    <t>B740QC02285</t>
  </si>
  <si>
    <t>B740QC02285C9002</t>
  </si>
  <si>
    <t>C9002</t>
  </si>
  <si>
    <t>DARK GREY</t>
  </si>
  <si>
    <t>SHOES</t>
  </si>
  <si>
    <t>CALZ. PELLE BASSA JUNIOR\H.15 MM</t>
  </si>
  <si>
    <t>49% LEATHER BOVINE SUEDE 48% LEATHER BOVINE / NAPPA 3% SYNTHETIC POLYESTER</t>
  </si>
  <si>
    <t>100% LEATHER SHEEP FULL GRAIN</t>
  </si>
  <si>
    <t>B264AA00022</t>
  </si>
  <si>
    <t>B264AA00022C6627</t>
  </si>
  <si>
    <t>C6627</t>
  </si>
  <si>
    <t>WHISKY</t>
  </si>
  <si>
    <t>B TROTTOLA GIRL</t>
  </si>
  <si>
    <t>100% LEATHER BOVINE SUEDE</t>
  </si>
  <si>
    <t>80% TEXTILE POLYESTER POLYESTER 18% TEXTILE FUR POLYESTER 2% LEATHER GOAT FULL GRAIN</t>
  </si>
  <si>
    <t>100% TERMOPLASTIC RUBBER</t>
  </si>
  <si>
    <t>B7451B022HH</t>
  </si>
  <si>
    <t>B7451B022HHC0023</t>
  </si>
  <si>
    <t>C0023</t>
  </si>
  <si>
    <t>BLACK/BEIGE</t>
  </si>
  <si>
    <t>CALZ. PELLE BASSA JUNIOR</t>
  </si>
  <si>
    <t>60% LEATHER BOVINE SUEDE 20% LEATHER BOVINE FULL GRAIN 20% SYNTHETIC POLYURETHANE</t>
  </si>
  <si>
    <t>J049BF0CL22</t>
  </si>
  <si>
    <t>J049BF0CL22C6009</t>
  </si>
  <si>
    <t>J FLEXYPER BOY</t>
  </si>
  <si>
    <t>70% LEATHER BOVINE FULL GRAIN 23% TEXTILE MESH POLYESTER 7% LEATHER BOVINE SUEDE</t>
  </si>
  <si>
    <t>65% ETHYLENE-VINYL ACETATE 35% RUBBER</t>
  </si>
  <si>
    <t>B02D5H0ZB44</t>
  </si>
  <si>
    <t>B02D5H0ZB44C8172</t>
  </si>
  <si>
    <t>79% TEXTILE CANVAS COTTON 11% LEATHER BOVINE NAPPA 10% LEATHER BOVINE SUEDE</t>
  </si>
  <si>
    <t>99% TEXTILE CANVAS COTTON 1% SYNTHETIC POLYURETHANE</t>
  </si>
  <si>
    <t>SS 2021</t>
  </si>
  <si>
    <t>SS</t>
  </si>
  <si>
    <t>B04D5C02285</t>
  </si>
  <si>
    <t>B04D5C02285C9002</t>
  </si>
  <si>
    <t>B043ZB00022C9006</t>
  </si>
  <si>
    <t>C9006</t>
  </si>
  <si>
    <t>SMOKE GREY</t>
  </si>
  <si>
    <t>B640LB022TN</t>
  </si>
  <si>
    <t>B640LB022TNC9006</t>
  </si>
  <si>
    <t>CALZ. PELLE BASSA JUNIOR\H.20 MM</t>
  </si>
  <si>
    <t>50% SYNTHETIC POLYURETHANE 50% LEATHER BOVINE SUEDE</t>
  </si>
  <si>
    <t>B153CB022FUC3014</t>
  </si>
  <si>
    <t>C3014</t>
  </si>
  <si>
    <t>DK GREEN</t>
  </si>
  <si>
    <t>B043CE02285</t>
  </si>
  <si>
    <t>B043CE02285C4002</t>
  </si>
  <si>
    <t>70% LEATHER BOVINE SUEDE 20% LEATHER NAPPA 10% SYNTHETIC POLYURETHANE</t>
  </si>
  <si>
    <t>B043CE02285C9002</t>
  </si>
  <si>
    <t>B02A7J0ZB22</t>
  </si>
  <si>
    <t>B02A7J0ZB22C4002</t>
  </si>
  <si>
    <t>B740LA0EW22</t>
  </si>
  <si>
    <t>B740LA0EW22C9006</t>
  </si>
  <si>
    <t>CALZATURA TELA\H.20 MM</t>
  </si>
  <si>
    <t>50% TEXTILE MESH POLYESTER 30% LEATHER BOVINE SUEDE 20% SYNTHETIC POLYURETHANE</t>
  </si>
  <si>
    <t>PivotTable2</t>
  </si>
  <si>
    <t>QTY (Sum)</t>
  </si>
  <si>
    <t>Grand Total</t>
  </si>
  <si>
    <t>Location</t>
  </si>
  <si>
    <t>Package</t>
  </si>
  <si>
    <t>Brand</t>
  </si>
  <si>
    <t>Product Category</t>
  </si>
  <si>
    <t>ID</t>
  </si>
  <si>
    <t>Barcode</t>
  </si>
  <si>
    <t>Internal Reference</t>
  </si>
  <si>
    <t>full</t>
  </si>
  <si>
    <t>Article</t>
  </si>
  <si>
    <t>Color Code</t>
  </si>
  <si>
    <t>Size</t>
  </si>
  <si>
    <t>Age Group</t>
  </si>
  <si>
    <t>Gender</t>
  </si>
  <si>
    <t>Name</t>
  </si>
  <si>
    <t>Quantity</t>
  </si>
  <si>
    <t>Debby/Shelves</t>
  </si>
  <si>
    <t>All / Saleable / SHOES / BOOTS AND ANKLE BOOTS</t>
  </si>
  <si>
    <t>__export__.product_product_3814821_f7693f4c</t>
  </si>
  <si>
    <t>8054730832037</t>
  </si>
  <si>
    <t>J049XD0CL54C442830</t>
  </si>
  <si>
    <t>9Y-16Y</t>
  </si>
  <si>
    <t>All / Saleable / SHOES / LOAFERS, MOCASSINS AND BALLET FLATS</t>
  </si>
  <si>
    <t>__export__.product_product_1719154_5f6100d3</t>
  </si>
  <si>
    <t>8051516146418</t>
  </si>
  <si>
    <t>J9309B00043C601033</t>
  </si>
  <si>
    <t>__export__.product_product_1719149_859b05ad</t>
  </si>
  <si>
    <t>8051516146401</t>
  </si>
  <si>
    <t>J9309B00043C601032</t>
  </si>
  <si>
    <t>3Y-8Y</t>
  </si>
  <si>
    <t>__export__.product_product_1719152_3ca68689</t>
  </si>
  <si>
    <t>8051516146449</t>
  </si>
  <si>
    <t>J9309B00043C601036</t>
  </si>
  <si>
    <t>__export__.product_product_1719222_37872c04</t>
  </si>
  <si>
    <t>8051516146487</t>
  </si>
  <si>
    <t>J9309B00043C601040</t>
  </si>
  <si>
    <t>__export__.product_product_1717060_4283cacf</t>
  </si>
  <si>
    <t>8053671044684</t>
  </si>
  <si>
    <t>J34G5F00043C400237</t>
  </si>
  <si>
    <t>__export__.product_product_1717063_869f6414</t>
  </si>
  <si>
    <t>8053671044707</t>
  </si>
  <si>
    <t>J34G5F00043C400239</t>
  </si>
  <si>
    <t>__export__.product_product_1719175_df7a5038</t>
  </si>
  <si>
    <t>8051516146463</t>
  </si>
  <si>
    <t>J9309B00043C601038</t>
  </si>
  <si>
    <t>__export__.product_product_1719191_452d4b37</t>
  </si>
  <si>
    <t>8051516146470</t>
  </si>
  <si>
    <t>J9309B00043C601039</t>
  </si>
  <si>
    <t>__export__.product_product_1719162_97150b91</t>
  </si>
  <si>
    <t>8051516146494</t>
  </si>
  <si>
    <t>J9309B00043C601041</t>
  </si>
  <si>
    <t>__export__.product_product_1717121_7c235291</t>
  </si>
  <si>
    <t>8053671044677</t>
  </si>
  <si>
    <t>J34G5F00043C400236</t>
  </si>
  <si>
    <t>__export__.product_product_1720068_7dfafb31</t>
  </si>
  <si>
    <t>8051516947930</t>
  </si>
  <si>
    <t>B740LA0EW22C900618</t>
  </si>
  <si>
    <t>0-24M</t>
  </si>
  <si>
    <t>__export__.product_product_1714215_9aff0068</t>
  </si>
  <si>
    <t>8051516949071</t>
  </si>
  <si>
    <t>B7451B022HHC002320</t>
  </si>
  <si>
    <t>__export__.product_product_1714201_2b62be3f</t>
  </si>
  <si>
    <t>8051516949088</t>
  </si>
  <si>
    <t>B7451B022HHC002321</t>
  </si>
  <si>
    <t>__export__.product_product_1717027_5c148164</t>
  </si>
  <si>
    <t>8053671044639</t>
  </si>
  <si>
    <t>J34G5F00043C400232</t>
  </si>
  <si>
    <t>__export__.product_product_1714203_d6544fd5</t>
  </si>
  <si>
    <t>8051516949118</t>
  </si>
  <si>
    <t>B7451B022HHC002324</t>
  </si>
  <si>
    <t>__export__.product_product_1717043_8cf11fa7</t>
  </si>
  <si>
    <t>8053671044714</t>
  </si>
  <si>
    <t>J34G5F00043C400240</t>
  </si>
  <si>
    <t>All / Saleable / SHOES / SNEAKERS</t>
  </si>
  <si>
    <t>__export__.product_product_3690010_4861759a</t>
  </si>
  <si>
    <t>8050036708465</t>
  </si>
  <si>
    <t>J264LB054FUC003731</t>
  </si>
  <si>
    <t>__export__.product_product_3690007_3ea07178</t>
  </si>
  <si>
    <t>8050036708434</t>
  </si>
  <si>
    <t>J264LB054FUC003728</t>
  </si>
  <si>
    <t>__export__.product_product_3690006_4f035dd3</t>
  </si>
  <si>
    <t>8050036708427</t>
  </si>
  <si>
    <t>J264LB054FUC003727</t>
  </si>
  <si>
    <t>__export__.product_product_3690008_99d6a9ce</t>
  </si>
  <si>
    <t>8050036708441</t>
  </si>
  <si>
    <t>J264LB054FUC003729</t>
  </si>
  <si>
    <t>__export__.product_product_4517853_4b696c5a</t>
  </si>
  <si>
    <t>8050036708410</t>
  </si>
  <si>
    <t>J264LB054FUC003726</t>
  </si>
  <si>
    <t>__export__.product_product_3690011_8d682510</t>
  </si>
  <si>
    <t>8050036708472</t>
  </si>
  <si>
    <t>J264LB054FUC003732</t>
  </si>
  <si>
    <t>__export__.product_product_3690009_9eaaaac4</t>
  </si>
  <si>
    <t>8050036708458</t>
  </si>
  <si>
    <t>J264LB054FUC003730</t>
  </si>
  <si>
    <t>__export__.product_product_4816058_b7f66963</t>
  </si>
  <si>
    <t>8050036810830</t>
  </si>
  <si>
    <t>J269EC02H3TC070039</t>
  </si>
  <si>
    <t>__export__.product_product_4161909_2af9bb18</t>
  </si>
  <si>
    <t>8056206188297</t>
  </si>
  <si>
    <t>J35BEA0001CC400232</t>
  </si>
  <si>
    <t>Debby/Stock</t>
  </si>
  <si>
    <t>__export__.product_product_1719131_923bcdc4</t>
  </si>
  <si>
    <t>8051516146364</t>
  </si>
  <si>
    <t>J9309B00043C601028</t>
  </si>
  <si>
    <t>__export__.product_product_1719171_ec362f55</t>
  </si>
  <si>
    <t>8051516146456</t>
  </si>
  <si>
    <t>J9309B00043C601037</t>
  </si>
  <si>
    <t>__export__.product_product_1717057_b74ace1a</t>
  </si>
  <si>
    <t>8053671044721</t>
  </si>
  <si>
    <t>J34G5F00043C400241</t>
  </si>
  <si>
    <t>__export__.product_product_1713627_d2c527d1</t>
  </si>
  <si>
    <t>8051516861588</t>
  </si>
  <si>
    <t>B640LB022TNC900622</t>
  </si>
  <si>
    <t>__export__.product_product_1719156_85bc7ed0</t>
  </si>
  <si>
    <t>8051516146425</t>
  </si>
  <si>
    <t>J9309B00043C601034</t>
  </si>
  <si>
    <t>__export__.product_product_1719160_d4854c14</t>
  </si>
  <si>
    <t>8051516146432</t>
  </si>
  <si>
    <t>J9309B00043C601035</t>
  </si>
  <si>
    <t>__export__.product_product_1714033_a6c2e9cd</t>
  </si>
  <si>
    <t>8051516920469</t>
  </si>
  <si>
    <t>B740QC02285C900225</t>
  </si>
  <si>
    <t>__export__.product_product_1719147_d757f473</t>
  </si>
  <si>
    <t>8051516146388</t>
  </si>
  <si>
    <t>J9309B00043C601030</t>
  </si>
  <si>
    <t>__export__.product_product_1717040_85f39d65</t>
  </si>
  <si>
    <t>8053671044622</t>
  </si>
  <si>
    <t>J34G5F00043C400231</t>
  </si>
  <si>
    <t>__export__.product_product_1714019_97a0954b</t>
  </si>
  <si>
    <t>8051516920421</t>
  </si>
  <si>
    <t>B740QC02285C900221</t>
  </si>
  <si>
    <t>__export__.product_product_1719158_d2365a53</t>
  </si>
  <si>
    <t>8051516146395</t>
  </si>
  <si>
    <t>J9309B00043C601031</t>
  </si>
  <si>
    <t>__export__.product_product_1714023_7416aafc</t>
  </si>
  <si>
    <t>8051516920445</t>
  </si>
  <si>
    <t>B740QC02285C900223</t>
  </si>
  <si>
    <t>__export__.product_product_1719145_9ecb267e</t>
  </si>
  <si>
    <t>8051516146371</t>
  </si>
  <si>
    <t>J9309B00043C601029</t>
  </si>
  <si>
    <t>__export__.product_product_1714021_3156ef28</t>
  </si>
  <si>
    <t>8051516920438</t>
  </si>
  <si>
    <t>B740QC02285C900222</t>
  </si>
  <si>
    <t>__export__.product_product_1717051_0aa40cc4</t>
  </si>
  <si>
    <t>8053671044691</t>
  </si>
  <si>
    <t>J34G5F00043C400238</t>
  </si>
  <si>
    <t>CSST202401584L0251</t>
  </si>
  <si>
    <t>__export__.product_product_4116624_733489bb</t>
  </si>
  <si>
    <t>8056206188365</t>
  </si>
  <si>
    <t>J35BEA0001CC400239</t>
  </si>
  <si>
    <t>__export__.product_product_4116620_7b5a185c</t>
  </si>
  <si>
    <t>8056206188327</t>
  </si>
  <si>
    <t>J35BEA0001CC400235</t>
  </si>
  <si>
    <t>__export__.product_product_4116621_fd1b22a9</t>
  </si>
  <si>
    <t>8056206188334</t>
  </si>
  <si>
    <t>J35BEA0001CC400236</t>
  </si>
  <si>
    <t>__export__.product_product_4116622_d9bdc7c3</t>
  </si>
  <si>
    <t>8056206188341</t>
  </si>
  <si>
    <t>J35BEA0001CC400237</t>
  </si>
  <si>
    <t>CSST202401543L0197</t>
  </si>
  <si>
    <t>__export__.product_product_4116640_6568154e</t>
  </si>
  <si>
    <t>8056206188648</t>
  </si>
  <si>
    <t>J35EUC0001CC817235</t>
  </si>
  <si>
    <t>__export__.product_product_4116641_23f5aa2f</t>
  </si>
  <si>
    <t>8056206188655</t>
  </si>
  <si>
    <t>J35EUC0001CC817236</t>
  </si>
  <si>
    <t>__export__.product_product_4116642_b29c7a9d</t>
  </si>
  <si>
    <t>8056206188662</t>
  </si>
  <si>
    <t>J35EUC0001CC817237</t>
  </si>
  <si>
    <t>__export__.product_product_4116643_976bd154</t>
  </si>
  <si>
    <t>8056206188679</t>
  </si>
  <si>
    <t>J35EUC0001CC817238</t>
  </si>
  <si>
    <t>CSST202401543L0188</t>
  </si>
  <si>
    <t>__export__.product_product_4116618_a1283612</t>
  </si>
  <si>
    <t>8056206188303</t>
  </si>
  <si>
    <t>J35BEA0001CC400233</t>
  </si>
  <si>
    <t>__export__.product_product_4116619_5c7ba8ad</t>
  </si>
  <si>
    <t>8056206188310</t>
  </si>
  <si>
    <t>J35BEA0001CC400234</t>
  </si>
  <si>
    <t>CSST202401498L0209</t>
  </si>
  <si>
    <t>CSST202401461L0083</t>
  </si>
  <si>
    <t>__export__.product_product_4816043_2adf55bc</t>
  </si>
  <si>
    <t>8050036796813</t>
  </si>
  <si>
    <t>J26EUA0002HC999935</t>
  </si>
  <si>
    <t>__export__.product_product_4816047_b3be8441</t>
  </si>
  <si>
    <t>8050036796820</t>
  </si>
  <si>
    <t>J26EUA0002HC999936</t>
  </si>
  <si>
    <t>__export__.product_product_4816053_44d28998</t>
  </si>
  <si>
    <t>8050036796844</t>
  </si>
  <si>
    <t>J26EUA0002HC999938</t>
  </si>
  <si>
    <t>__export__.product_product_4816056_ac2f6bd3</t>
  </si>
  <si>
    <t>8050036796851</t>
  </si>
  <si>
    <t>J26EUA0002HC999939</t>
  </si>
  <si>
    <t>CSST202401458L0021</t>
  </si>
  <si>
    <t>__export__.product_product_1044565_d317cc00</t>
  </si>
  <si>
    <t>8054730825770</t>
  </si>
  <si>
    <t>J049EC0CL22C6MF432</t>
  </si>
  <si>
    <t>__export__.product_product_1044566_2daa0bd7</t>
  </si>
  <si>
    <t>8054730825787</t>
  </si>
  <si>
    <t>J049EC0CL22C6MF433</t>
  </si>
  <si>
    <t>CSST202401440L0007</t>
  </si>
  <si>
    <t>__export__.product_product_1224531_efdfde83</t>
  </si>
  <si>
    <t>8054730453652</t>
  </si>
  <si>
    <t>J02D5G000ZBC100034</t>
  </si>
  <si>
    <t>__export__.product_product_3945980_0fcf4d1c</t>
  </si>
  <si>
    <t>8054730453690</t>
  </si>
  <si>
    <t>J02D5G000ZBC100038</t>
  </si>
  <si>
    <t>__export__.product_product_1224535_4ee6025c</t>
  </si>
  <si>
    <t>8054730453645</t>
  </si>
  <si>
    <t>J02D5G000ZBC100033</t>
  </si>
  <si>
    <t>__export__.product_product_3945978_69f4de03</t>
  </si>
  <si>
    <t>8054730453676</t>
  </si>
  <si>
    <t>J02D5G000ZBC100036</t>
  </si>
  <si>
    <t>CSST202401439L0010</t>
  </si>
  <si>
    <t>__export__.product_product_1044485_14599222</t>
  </si>
  <si>
    <t>8054730803204</t>
  </si>
  <si>
    <t>J04CXD0CL22C6MF431</t>
  </si>
  <si>
    <t>__export__.product_product_1044486_ec1fe822</t>
  </si>
  <si>
    <t>8054730803211</t>
  </si>
  <si>
    <t>J04CXD0CL22C6MF432</t>
  </si>
  <si>
    <t>__export__.product_product_1044488_624cdc32</t>
  </si>
  <si>
    <t>8054730803235</t>
  </si>
  <si>
    <t>J04CXD0CL22C6MF434</t>
  </si>
  <si>
    <t>CSST202401427L0117</t>
  </si>
  <si>
    <t>__export__.product_product_3690202_fb9bd01f</t>
  </si>
  <si>
    <t>8050036851147</t>
  </si>
  <si>
    <t>J269EC02H3TC089934</t>
  </si>
  <si>
    <t>__export__.product_product_4816046_e97a2a60</t>
  </si>
  <si>
    <t>8050036851154</t>
  </si>
  <si>
    <t>J269EC02H3TC089935</t>
  </si>
  <si>
    <t>__export__.product_product_4816055_4306c251</t>
  </si>
  <si>
    <t>8050036851185</t>
  </si>
  <si>
    <t>J269EC02H3TC089938</t>
  </si>
  <si>
    <t>__export__.product_product_4816059_d65fa4ae</t>
  </si>
  <si>
    <t>8050036851192</t>
  </si>
  <si>
    <t>J269EC02H3TC089939</t>
  </si>
  <si>
    <t>CSST202401427L0090</t>
  </si>
  <si>
    <t>__export__.product_product_4816039_fcfca172</t>
  </si>
  <si>
    <t>8050036797728</t>
  </si>
  <si>
    <t>J26EUG0002HC999934</t>
  </si>
  <si>
    <t>__export__.product_product_4816023_3096ea00</t>
  </si>
  <si>
    <t>8050036797681</t>
  </si>
  <si>
    <t>J26EUG0002HC999930</t>
  </si>
  <si>
    <t>__export__.product_product_4816026_1edca937</t>
  </si>
  <si>
    <t>8050036797698</t>
  </si>
  <si>
    <t>J26EUG0002HC999931</t>
  </si>
  <si>
    <t>__export__.product_product_4816035_c7626ec9</t>
  </si>
  <si>
    <t>8050036797711</t>
  </si>
  <si>
    <t>J26EUG0002HC999933</t>
  </si>
  <si>
    <t>CSST202401427L0086</t>
  </si>
  <si>
    <t>__export__.product_product_4816021_278d10d6</t>
  </si>
  <si>
    <t>8050036794130</t>
  </si>
  <si>
    <t>J26BEB0002HC400230</t>
  </si>
  <si>
    <t>__export__.product_product_4816025_46a0ce2e</t>
  </si>
  <si>
    <t>8050036794147</t>
  </si>
  <si>
    <t>J26BEB0002HC400231</t>
  </si>
  <si>
    <t>__export__.product_product_4816028_7b6eaaea</t>
  </si>
  <si>
    <t>8050036794154</t>
  </si>
  <si>
    <t>J26BEB0002HC400232</t>
  </si>
  <si>
    <t>__export__.product_product_4816033_c3733c9e</t>
  </si>
  <si>
    <t>8050036794161</t>
  </si>
  <si>
    <t>J26BEB0002HC400233</t>
  </si>
  <si>
    <t>CSST202401383L0036</t>
  </si>
  <si>
    <t>__export__.product_product_4110703_795f0da8</t>
  </si>
  <si>
    <t>8056206014732</t>
  </si>
  <si>
    <t>B35D5E08522C040426</t>
  </si>
  <si>
    <t>__export__.product_product_4110700_e3c49eea</t>
  </si>
  <si>
    <t>8056206014688</t>
  </si>
  <si>
    <t>B35D5E08522C040421</t>
  </si>
  <si>
    <t>CSST202401322P0268</t>
  </si>
  <si>
    <t>CSST202401272L0247</t>
  </si>
  <si>
    <t>CSST202401272L0050</t>
  </si>
  <si>
    <t>__export__.product_product_4110678_d8be833d</t>
  </si>
  <si>
    <t>8056206014343</t>
  </si>
  <si>
    <t>B35A7C08522C700027</t>
  </si>
  <si>
    <t>__export__.product_product_4435151_f023a391</t>
  </si>
  <si>
    <t>8056206014299</t>
  </si>
  <si>
    <t>B35A7C08522C700022</t>
  </si>
  <si>
    <t>__export__.product_product_4110675_b185a015</t>
  </si>
  <si>
    <t>8056206014305</t>
  </si>
  <si>
    <t>B35A7C08522C700023</t>
  </si>
  <si>
    <t>CSST202401263L0200</t>
  </si>
  <si>
    <t>__export__.product_product_4116639_3f6d2311</t>
  </si>
  <si>
    <t>8056206188631</t>
  </si>
  <si>
    <t>J35EUC0001CC817234</t>
  </si>
  <si>
    <t>CSST202401254L0322</t>
  </si>
  <si>
    <t>__export__.product_product_4116615_7b70b9f1</t>
  </si>
  <si>
    <t>8056206188228</t>
  </si>
  <si>
    <t>J35BEA0001CC400225</t>
  </si>
  <si>
    <t>__export__.product_product_4769898_398744ca</t>
  </si>
  <si>
    <t>8056206188235</t>
  </si>
  <si>
    <t>J35BEA0001CC400226</t>
  </si>
  <si>
    <t>__export__.product_product_4769897_8b50f613</t>
  </si>
  <si>
    <t>8056206188211</t>
  </si>
  <si>
    <t>J35BEA0001CC400224</t>
  </si>
  <si>
    <t>CSST202400102L0033</t>
  </si>
  <si>
    <t>__export__.product_product_3359356_9088f111</t>
  </si>
  <si>
    <t>8054730734287</t>
  </si>
  <si>
    <t>B043CE02285C400220</t>
  </si>
  <si>
    <t>__export__.product_product_1044084_50b5e409</t>
  </si>
  <si>
    <t>8054730734300</t>
  </si>
  <si>
    <t>B043CE02285C400222</t>
  </si>
  <si>
    <t>CSST202400101L0089</t>
  </si>
  <si>
    <t>__export__.product_product_4336049_2e90dc87</t>
  </si>
  <si>
    <t>8050036002594</t>
  </si>
  <si>
    <t>B153CB022FUC301420</t>
  </si>
  <si>
    <t>__export__.product_product_4336050_134418dd</t>
  </si>
  <si>
    <t>8050036002600</t>
  </si>
  <si>
    <t>B153CB022FUC301421</t>
  </si>
  <si>
    <t>__export__.product_product_4581782_94090e62</t>
  </si>
  <si>
    <t>8050036002617</t>
  </si>
  <si>
    <t>B153CB022FUC301422</t>
  </si>
  <si>
    <t>CSST202301241L0058</t>
  </si>
  <si>
    <t>__export__.product_product_1044093_532b414a</t>
  </si>
  <si>
    <t>8054730735260</t>
  </si>
  <si>
    <t>B043ZB00022C802522</t>
  </si>
  <si>
    <t>__export__.product_product_3359644_0679291e</t>
  </si>
  <si>
    <t>8054730735246</t>
  </si>
  <si>
    <t>B043ZB00022C802520</t>
  </si>
  <si>
    <t>__export__.product_product_1044092_1f6ced4e</t>
  </si>
  <si>
    <t>8054730735253</t>
  </si>
  <si>
    <t>B043ZB00022C802521</t>
  </si>
  <si>
    <t>__export__.product_product_1044095_10e36947</t>
  </si>
  <si>
    <t>8054730735284</t>
  </si>
  <si>
    <t>B043ZB00022C802524</t>
  </si>
  <si>
    <t>CSNU202401590L0006</t>
  </si>
  <si>
    <t>__export__.product_product_4769366_e1825da0</t>
  </si>
  <si>
    <t>8056206014275</t>
  </si>
  <si>
    <t>B35A7C08522C700020</t>
  </si>
  <si>
    <t>__export__.product_product_4769367_c10d3ba7</t>
  </si>
  <si>
    <t>8056206014282</t>
  </si>
  <si>
    <t>B35A7C08522C700021</t>
  </si>
  <si>
    <t>__export__.product_product_4769368_cf61ffb3</t>
  </si>
  <si>
    <t>8056206014312</t>
  </si>
  <si>
    <t>B35A7C08522C700024</t>
  </si>
  <si>
    <t>__export__.product_product_4110676_1bb94819</t>
  </si>
  <si>
    <t>8056206014329</t>
  </si>
  <si>
    <t>B35A7C08522C700025</t>
  </si>
  <si>
    <t>CSNU202401573L0366</t>
  </si>
  <si>
    <t>__export__.product_product_4116638_78f6849e</t>
  </si>
  <si>
    <t>8056206188624</t>
  </si>
  <si>
    <t>J35EUC0001CC817233</t>
  </si>
  <si>
    <t>CSNU202401573L0352</t>
  </si>
  <si>
    <t>__export__.product_product_4116617_1c516ff4</t>
  </si>
  <si>
    <t>8056206188280</t>
  </si>
  <si>
    <t>J35BEA0001CC400231</t>
  </si>
  <si>
    <t>__export__.product_product_4116623_99efb14b</t>
  </si>
  <si>
    <t>8056206188358</t>
  </si>
  <si>
    <t>J35BEA0001CC400238</t>
  </si>
  <si>
    <t>CSNU202401573L0351</t>
  </si>
  <si>
    <t>CSNU202401464L0175</t>
  </si>
  <si>
    <t>__export__.product_product_4116644_c769f67a</t>
  </si>
  <si>
    <t>8056206188686</t>
  </si>
  <si>
    <t>J35EUC0001CC817239</t>
  </si>
  <si>
    <t>CSNU202401461L0096</t>
  </si>
  <si>
    <t>__export__.product_product_4816037_78a08f4a</t>
  </si>
  <si>
    <t>8050036810779</t>
  </si>
  <si>
    <t>J269EC02H3TC070033</t>
  </si>
  <si>
    <t>__export__.product_product_4816045_044b5b51</t>
  </si>
  <si>
    <t>8050036810793</t>
  </si>
  <si>
    <t>J269EC02H3TC070035</t>
  </si>
  <si>
    <t>__export__.product_product_4816049_df0f97ad</t>
  </si>
  <si>
    <t>8050036810809</t>
  </si>
  <si>
    <t>J269EC02H3TC070036</t>
  </si>
  <si>
    <t>__export__.product_product_4816052_9a0c6330</t>
  </si>
  <si>
    <t>8050036810816</t>
  </si>
  <si>
    <t>J269EC02H3TC070037</t>
  </si>
  <si>
    <t>CSNU202401349L0005</t>
  </si>
  <si>
    <t>__export__.product_product_4769468_2ed95ba1</t>
  </si>
  <si>
    <t>8056206014695</t>
  </si>
  <si>
    <t>B35D5E08522C040422</t>
  </si>
  <si>
    <t>__export__.product_product_4110704_91afdd7f</t>
  </si>
  <si>
    <t>8056206014749</t>
  </si>
  <si>
    <t>B35D5E08522C040427</t>
  </si>
  <si>
    <t>__export__.product_product_4110701_2ff600b6</t>
  </si>
  <si>
    <t>8056206014701</t>
  </si>
  <si>
    <t>B35D5E08522C040423</t>
  </si>
  <si>
    <t>__export__.product_product_4769469_f15dbfd2</t>
  </si>
  <si>
    <t>8056206014718</t>
  </si>
  <si>
    <t>B35D5E08522C040424</t>
  </si>
  <si>
    <t>__export__.product_product_4110702_65c8c903</t>
  </si>
  <si>
    <t>8056206014725</t>
  </si>
  <si>
    <t>B35D5E08522C040425</t>
  </si>
  <si>
    <t>CSNU202401322P0275</t>
  </si>
  <si>
    <t>CSNU202401307L0126</t>
  </si>
  <si>
    <t>CSNU202401307L0125</t>
  </si>
  <si>
    <t>CSNU202401262L0062</t>
  </si>
  <si>
    <t>__export__.product_product_4816031_5a070216</t>
  </si>
  <si>
    <t>8050036810762</t>
  </si>
  <si>
    <t>J269EC02H3TC070032</t>
  </si>
  <si>
    <t>__export__.product_product_4816041_478d4da2</t>
  </si>
  <si>
    <t>8050036810786</t>
  </si>
  <si>
    <t>J269EC02H3TC070034</t>
  </si>
  <si>
    <t>CSNU202401254L0332</t>
  </si>
  <si>
    <t>CSNU202401254L0321</t>
  </si>
  <si>
    <t>CSNU202401246L0053</t>
  </si>
  <si>
    <t>CSNU202401222L0102</t>
  </si>
  <si>
    <t>CSNU202401222L0100</t>
  </si>
  <si>
    <t>CSNU202401100L0001</t>
  </si>
  <si>
    <t>__export__.product_product_1224532_e37afe20</t>
  </si>
  <si>
    <t>8054730453669</t>
  </si>
  <si>
    <t>J02D5G000ZBC100035</t>
  </si>
  <si>
    <t>__export__.product_product_3945979_97887fad</t>
  </si>
  <si>
    <t>8054730453683</t>
  </si>
  <si>
    <t>J02D5G000ZBC100037</t>
  </si>
  <si>
    <t>__export__.product_product_3945981_aa9fdb9d</t>
  </si>
  <si>
    <t>8054730453706</t>
  </si>
  <si>
    <t>J02D5G000ZBC100039</t>
  </si>
  <si>
    <t>CSNU202400896L0187</t>
  </si>
  <si>
    <t>__export__.product_product_4816034_6e805ba7</t>
  </si>
  <si>
    <t>8050036796790</t>
  </si>
  <si>
    <t>J26EUA0002HC999933</t>
  </si>
  <si>
    <t>__export__.product_product_4816038_534a1f21</t>
  </si>
  <si>
    <t>8050036796806</t>
  </si>
  <si>
    <t>J26EUA0002HC999934</t>
  </si>
  <si>
    <t>__export__.product_product_4816050_066552b8</t>
  </si>
  <si>
    <t>8050036796837</t>
  </si>
  <si>
    <t>J26EUA0002HC999937</t>
  </si>
  <si>
    <t>CSNU202400852L0322</t>
  </si>
  <si>
    <t>__export__.product_product_4816044_c60810ab</t>
  </si>
  <si>
    <t>8050036848383</t>
  </si>
  <si>
    <t>J26EUA0002HC100035</t>
  </si>
  <si>
    <t>__export__.product_product_4816054_4dbdd184</t>
  </si>
  <si>
    <t>8050036848413</t>
  </si>
  <si>
    <t>J26EUA0002HC100038</t>
  </si>
  <si>
    <t>__export__.product_product_4816051_e87d0ddc</t>
  </si>
  <si>
    <t>8050036848406</t>
  </si>
  <si>
    <t>J26EUA0002HC100037</t>
  </si>
  <si>
    <t>__export__.product_product_4816048_dafeeb78</t>
  </si>
  <si>
    <t>8050036848390</t>
  </si>
  <si>
    <t>J26EUA0002HC100036</t>
  </si>
  <si>
    <t>__export__.product_product_4816040_4774b5e0</t>
  </si>
  <si>
    <t>8050036848376</t>
  </si>
  <si>
    <t>J26EUA0002HC100034</t>
  </si>
  <si>
    <t>CSNU202400697L0095</t>
  </si>
  <si>
    <t>CSNU202400242L0044</t>
  </si>
  <si>
    <t>__export__.product_product_4816057_f097540a</t>
  </si>
  <si>
    <t>8050036848420</t>
  </si>
  <si>
    <t>J26EUA0002HC100039</t>
  </si>
  <si>
    <t>CSNU202301694L0224</t>
  </si>
  <si>
    <t>__export__.product_product_4769467_36ce579f</t>
  </si>
  <si>
    <t>8056206014671</t>
  </si>
  <si>
    <t>B35D5E08522C040420</t>
  </si>
  <si>
    <t>CSNU202301603L0243</t>
  </si>
  <si>
    <t>CSNU202300144L0796</t>
  </si>
  <si>
    <t>__export__.product_product_4816036_ce1b39e9</t>
  </si>
  <si>
    <t>8050036848369</t>
  </si>
  <si>
    <t>J26EUA0002HC100033</t>
  </si>
  <si>
    <t>900020240626600295</t>
  </si>
  <si>
    <t>__export__.product_product_1224028_7a6f97c0</t>
  </si>
  <si>
    <t>8054730406726</t>
  </si>
  <si>
    <t>B02A7J0ZB22C400221</t>
  </si>
  <si>
    <t>500020230047100482</t>
  </si>
  <si>
    <t>500020230047100197</t>
  </si>
  <si>
    <t>500020230017700380</t>
  </si>
  <si>
    <t>__export__.product_product_3686218_bb8bf273</t>
  </si>
  <si>
    <t>8050036764140</t>
  </si>
  <si>
    <t>B26D5C08522C999923</t>
  </si>
  <si>
    <t>__export__.product_product_3686219_91a70bcb</t>
  </si>
  <si>
    <t>8050036764157</t>
  </si>
  <si>
    <t>B26D5C08522C999924</t>
  </si>
  <si>
    <t>__export__.product_product_3686220_57a75aea</t>
  </si>
  <si>
    <t>8050036764164</t>
  </si>
  <si>
    <t>B26D5C08522C999925</t>
  </si>
  <si>
    <t>__export__.product_product_3686221_7905e648</t>
  </si>
  <si>
    <t>8050036764171</t>
  </si>
  <si>
    <t>B26D5C08522C999926</t>
  </si>
  <si>
    <t>__export__.product_product_3686222_dccd7719</t>
  </si>
  <si>
    <t>8050036764188</t>
  </si>
  <si>
    <t>B26D5C08522C999927</t>
  </si>
  <si>
    <t>500020230009800576</t>
  </si>
  <si>
    <t>500020230009800569</t>
  </si>
  <si>
    <t>500020230009800565</t>
  </si>
  <si>
    <t>500020230009800552</t>
  </si>
  <si>
    <t>500020230009800543</t>
  </si>
  <si>
    <t>500020230006200024</t>
  </si>
  <si>
    <t>500020230004900279</t>
  </si>
  <si>
    <t>500020230001000372</t>
  </si>
  <si>
    <t>400020240603100275</t>
  </si>
  <si>
    <t>__export__.product_product_3686217_d2c99aa7</t>
  </si>
  <si>
    <t>8050036764133</t>
  </si>
  <si>
    <t>B26D5C08522C999922</t>
  </si>
  <si>
    <t>300020244672100072</t>
  </si>
  <si>
    <t>__export__.product_product_4161910_fb3a0234</t>
  </si>
  <si>
    <t>8056206188570</t>
  </si>
  <si>
    <t>J35EUC0001CC817228</t>
  </si>
  <si>
    <t>300020244672100071</t>
  </si>
  <si>
    <t>300020244672100070</t>
  </si>
  <si>
    <t>300020244672100069</t>
  </si>
  <si>
    <t>__export__.product_product_1224533_5462e690</t>
  </si>
  <si>
    <t>8054730453607</t>
  </si>
  <si>
    <t>J02D5G000ZBC100029</t>
  </si>
  <si>
    <t>__export__.product_product_3945977_45a30f32</t>
  </si>
  <si>
    <t>8054730453614</t>
  </si>
  <si>
    <t>J02D5G000ZBC100030</t>
  </si>
  <si>
    <t>__export__.product_product_1224530_ac784c3f</t>
  </si>
  <si>
    <t>8054730453638</t>
  </si>
  <si>
    <t>J02D5G000ZBC100032</t>
  </si>
  <si>
    <t>300020244672100068</t>
  </si>
  <si>
    <t>__export__.product_product_4110673_3a3c9aaf</t>
  </si>
  <si>
    <t>8056206014251</t>
  </si>
  <si>
    <t>B35A7C08522C400226</t>
  </si>
  <si>
    <t>__export__.product_product_4110669_bb06cf91</t>
  </si>
  <si>
    <t>8056206014206</t>
  </si>
  <si>
    <t>B35A7C08522C400221</t>
  </si>
  <si>
    <t>__export__.product_product_4110670_e6fdf43e</t>
  </si>
  <si>
    <t>8056206014213</t>
  </si>
  <si>
    <t>B35A7C08522C400222</t>
  </si>
  <si>
    <t>__export__.product_product_4110671_5458ca7b</t>
  </si>
  <si>
    <t>8056206014237</t>
  </si>
  <si>
    <t>B35A7C08522C400224</t>
  </si>
  <si>
    <t>__export__.product_product_4816001_b2ff5441</t>
  </si>
  <si>
    <t>8050036764119</t>
  </si>
  <si>
    <t>B26D5C08522C999920</t>
  </si>
  <si>
    <t>__export__.product_product_4816004_55fb24bf</t>
  </si>
  <si>
    <t>8050036764126</t>
  </si>
  <si>
    <t>B26D5C08522C999921</t>
  </si>
  <si>
    <t>300020244672100067</t>
  </si>
  <si>
    <t>300020244672100066</t>
  </si>
  <si>
    <t>300020244672100065</t>
  </si>
  <si>
    <t>300020244672100064</t>
  </si>
  <si>
    <t>300020244672100063</t>
  </si>
  <si>
    <t>300020244672100062</t>
  </si>
  <si>
    <t>300020244672100061</t>
  </si>
  <si>
    <t>__export__.product_product_1224013_18f3a594</t>
  </si>
  <si>
    <t>8054730407433</t>
  </si>
  <si>
    <t>B02D5H0ZB44C817220</t>
  </si>
  <si>
    <t>__export__.product_product_1224015_c94a89b6</t>
  </si>
  <si>
    <t>8054730407457</t>
  </si>
  <si>
    <t>B02D5H0ZB44C817222</t>
  </si>
  <si>
    <t>300020244672100060</t>
  </si>
  <si>
    <t>__export__.product_product_4161912_49199e99</t>
  </si>
  <si>
    <t>8056206188594</t>
  </si>
  <si>
    <t>J35EUC0001CC817230</t>
  </si>
  <si>
    <t>__export__.product_product_4116637_90420aab</t>
  </si>
  <si>
    <t>8056206188600</t>
  </si>
  <si>
    <t>J35EUC0001CC817231</t>
  </si>
  <si>
    <t>__export__.product_product_4161913_c1165885</t>
  </si>
  <si>
    <t>8056206188617</t>
  </si>
  <si>
    <t>J35EUC0001CC817232</t>
  </si>
  <si>
    <t>300020244672100059</t>
  </si>
  <si>
    <t>300020244672100058</t>
  </si>
  <si>
    <t>300020244672100057</t>
  </si>
  <si>
    <t>300020244672100056</t>
  </si>
  <si>
    <t>300020244672100055</t>
  </si>
  <si>
    <t>300020244672100054</t>
  </si>
  <si>
    <t>300020244672100053</t>
  </si>
  <si>
    <t>300020244672100052</t>
  </si>
  <si>
    <t>300020244672100051</t>
  </si>
  <si>
    <t>__export__.product_product_4816022_510bfa47</t>
  </si>
  <si>
    <t>8050036796769</t>
  </si>
  <si>
    <t>J26EUA0002HC999930</t>
  </si>
  <si>
    <t>__export__.product_product_4816017_87f473a9</t>
  </si>
  <si>
    <t>8050036796745</t>
  </si>
  <si>
    <t>J26EUA0002HC999928</t>
  </si>
  <si>
    <t>__export__.product_product_4816019_3b6405fd</t>
  </si>
  <si>
    <t>8050036796752</t>
  </si>
  <si>
    <t>J26EUA0002HC999929</t>
  </si>
  <si>
    <t>300020244672100050</t>
  </si>
  <si>
    <t>__export__.product_product_4816029_7ea107ef</t>
  </si>
  <si>
    <t>8050036796783</t>
  </si>
  <si>
    <t>J26EUA0002HC999932</t>
  </si>
  <si>
    <t>300020244672100049</t>
  </si>
  <si>
    <t>300020244672100048</t>
  </si>
  <si>
    <t>300020244672100047</t>
  </si>
  <si>
    <t>300020244672100046</t>
  </si>
  <si>
    <t>__export__.product_product_4816030_c0b37275</t>
  </si>
  <si>
    <t>8050036848352</t>
  </si>
  <si>
    <t>J26EUA0002HC100032</t>
  </si>
  <si>
    <t>300020244672100045</t>
  </si>
  <si>
    <t>300020244672100044</t>
  </si>
  <si>
    <t>300020244672100042</t>
  </si>
  <si>
    <t>__export__.product_product_1044474_3416d810</t>
  </si>
  <si>
    <t>8054730803068</t>
  </si>
  <si>
    <t>J04CXD0CL22C082029</t>
  </si>
  <si>
    <t>__export__.product_product_1044475_0aa5cd51</t>
  </si>
  <si>
    <t>8054730803075</t>
  </si>
  <si>
    <t>J04CXD0CL22C082030</t>
  </si>
  <si>
    <t>__export__.product_product_1044476_fa3505a5</t>
  </si>
  <si>
    <t>8054730803082</t>
  </si>
  <si>
    <t>J04CXD0CL22C082031</t>
  </si>
  <si>
    <t>__export__.product_product_4816042_27859cc4</t>
  </si>
  <si>
    <t>8054730802993</t>
  </si>
  <si>
    <t>J04CXD0CL22C004834</t>
  </si>
  <si>
    <t>__export__.product_product_1044554_40a4bff1</t>
  </si>
  <si>
    <t>8054730825633</t>
  </si>
  <si>
    <t>J049EC0CL22C082030</t>
  </si>
  <si>
    <t>__export__.product_product_4581899_ec49dc85</t>
  </si>
  <si>
    <t>8050036056948</t>
  </si>
  <si>
    <t>J159ED022FUC073531</t>
  </si>
  <si>
    <t>__export__.product_product_4767792_88133f9b</t>
  </si>
  <si>
    <t>8050036056962</t>
  </si>
  <si>
    <t>J159ED022FUC073533</t>
  </si>
  <si>
    <t>__export__.product_product_4767793_591807db</t>
  </si>
  <si>
    <t>8050036057013</t>
  </si>
  <si>
    <t>J159ED022FUC073538</t>
  </si>
  <si>
    <t>__export__.product_product_4767790_c88d7375</t>
  </si>
  <si>
    <t>8050036056726</t>
  </si>
  <si>
    <t>J159ED022FUC006937</t>
  </si>
  <si>
    <t>300020244672100041</t>
  </si>
  <si>
    <t>__export__.product_product_3945983_c0d3651b</t>
  </si>
  <si>
    <t>8054730453843</t>
  </si>
  <si>
    <t>J02D5G000ZBC817229</t>
  </si>
  <si>
    <t>__export__.product_product_1224447_38491733</t>
  </si>
  <si>
    <t>8054730453874</t>
  </si>
  <si>
    <t>J02D5G000ZBC817232</t>
  </si>
  <si>
    <t>__export__.product_product_3945984_e4f272da</t>
  </si>
  <si>
    <t>8054730453911</t>
  </si>
  <si>
    <t>J02D5G000ZBC817236</t>
  </si>
  <si>
    <t>__export__.product_product_3945985_8729f632</t>
  </si>
  <si>
    <t>8054730453928</t>
  </si>
  <si>
    <t>J02D5G000ZBC817237</t>
  </si>
  <si>
    <t>__export__.product_product_3945986_e00cefcc</t>
  </si>
  <si>
    <t>8054730453935</t>
  </si>
  <si>
    <t>J02D5G000ZBC817238</t>
  </si>
  <si>
    <t>__export__.product_product_3945961_190e64dc</t>
  </si>
  <si>
    <t>8054730453256</t>
  </si>
  <si>
    <t>J02D5F000ZBC100030</t>
  </si>
  <si>
    <t>__export__.product_product_3945962_5c72910d</t>
  </si>
  <si>
    <t>8054730453263</t>
  </si>
  <si>
    <t>J02D5F000ZBC100031</t>
  </si>
  <si>
    <t>__export__.product_product_3945963_3198a8ed</t>
  </si>
  <si>
    <t>8054730453300</t>
  </si>
  <si>
    <t>J02D5F000ZBC100035</t>
  </si>
  <si>
    <t>__export__.product_product_3359898_4cbebb97</t>
  </si>
  <si>
    <t>8054730824650</t>
  </si>
  <si>
    <t>J049BF0CL22C600931</t>
  </si>
  <si>
    <t>300020244672100040</t>
  </si>
  <si>
    <t>__export__.product_product_3945966_88d63072</t>
  </si>
  <si>
    <t>8054730453492</t>
  </si>
  <si>
    <t>J02D5F000ZBC817230</t>
  </si>
  <si>
    <t>__export__.product_product_3945975_c5e124f0</t>
  </si>
  <si>
    <t>8054730453584</t>
  </si>
  <si>
    <t>J02D5F000ZBC817239</t>
  </si>
  <si>
    <t>__export__.product_product_3945236_d8b9fff8</t>
  </si>
  <si>
    <t>8054730458916</t>
  </si>
  <si>
    <t>J022CG010CLC100633</t>
  </si>
  <si>
    <t>__export__.product_product_3945246_ce86a067</t>
  </si>
  <si>
    <t>8054730459135</t>
  </si>
  <si>
    <t>J022CG010CLC400231</t>
  </si>
  <si>
    <t>__export__.product_product_3945247_e5cc505f</t>
  </si>
  <si>
    <t>8054730459142</t>
  </si>
  <si>
    <t>J022CG010CLC400232</t>
  </si>
  <si>
    <t>300020244672100039</t>
  </si>
  <si>
    <t>__export__.product_product_1224607_f7e4f119</t>
  </si>
  <si>
    <t>8054730458749</t>
  </si>
  <si>
    <t>J022CF010CLC400228</t>
  </si>
  <si>
    <t>__export__.product_product_3945225_4cec9709</t>
  </si>
  <si>
    <t>8054730458763</t>
  </si>
  <si>
    <t>J022CF010CLC400230</t>
  </si>
  <si>
    <t>__export__.product_product_1224608_697dc123</t>
  </si>
  <si>
    <t>8054730458770</t>
  </si>
  <si>
    <t>J022CF010CLC400231</t>
  </si>
  <si>
    <t>__export__.product_product_1224609_2f70ef30</t>
  </si>
  <si>
    <t>8054730458787</t>
  </si>
  <si>
    <t>J022CF010CLC400232</t>
  </si>
  <si>
    <t>__export__.product_product_1224610_63d869ea</t>
  </si>
  <si>
    <t>8054730458794</t>
  </si>
  <si>
    <t>J022CF010CLC400233</t>
  </si>
  <si>
    <t>__export__.product_product_1224611_7dc9185a</t>
  </si>
  <si>
    <t>8054730458800</t>
  </si>
  <si>
    <t>J022CF010CLC400234</t>
  </si>
  <si>
    <t>__export__.product_product_3945227_61ee7ace</t>
  </si>
  <si>
    <t>8054730458824</t>
  </si>
  <si>
    <t>J022CF010CLC400236</t>
  </si>
  <si>
    <t>__export__.product_product_3945228_4a10e441</t>
  </si>
  <si>
    <t>8054730458831</t>
  </si>
  <si>
    <t>J022CF010CLC400237</t>
  </si>
  <si>
    <t>__export__.product_product_3945229_9110d66b</t>
  </si>
  <si>
    <t>8054730458848</t>
  </si>
  <si>
    <t>J022CF010CLC400238</t>
  </si>
  <si>
    <t>__export__.product_product_3945230_e2e9c42d</t>
  </si>
  <si>
    <t>8054730458855</t>
  </si>
  <si>
    <t>J022CF010CLC400239</t>
  </si>
  <si>
    <t>300020244672100038</t>
  </si>
  <si>
    <t>__export__.product_product_4435170_c3b9ed90</t>
  </si>
  <si>
    <t>8056206014824</t>
  </si>
  <si>
    <t>B35D5E08522C088627</t>
  </si>
  <si>
    <t>__export__.product_product_4110663_ec4eda24</t>
  </si>
  <si>
    <t>8056206014138</t>
  </si>
  <si>
    <t>B35A7C08522C200322</t>
  </si>
  <si>
    <t>__export__.product_product_4110668_563bfb25</t>
  </si>
  <si>
    <t>8056206014183</t>
  </si>
  <si>
    <t>B35A7C08522C200327</t>
  </si>
  <si>
    <t>300020244672100037</t>
  </si>
  <si>
    <t>__export__.product_product_4110674_c710f437</t>
  </si>
  <si>
    <t>8056206014268</t>
  </si>
  <si>
    <t>B35A7C08522C400227</t>
  </si>
  <si>
    <t>300020244672100036</t>
  </si>
  <si>
    <t>__export__.product_product_4769365_760eeb0f</t>
  </si>
  <si>
    <t>8056206014190</t>
  </si>
  <si>
    <t>B35A7C08522C400220</t>
  </si>
  <si>
    <t>300020244672100035</t>
  </si>
  <si>
    <t>300020244672100034</t>
  </si>
  <si>
    <t>__export__.product_product_4110677_802c2a7e</t>
  </si>
  <si>
    <t>8056206014336</t>
  </si>
  <si>
    <t>B35A7C08522C700026</t>
  </si>
  <si>
    <t>300020244672100023</t>
  </si>
  <si>
    <t>300020244672100022</t>
  </si>
  <si>
    <t>300020244672100021</t>
  </si>
  <si>
    <t>300020244672100020</t>
  </si>
  <si>
    <t>300020244672100002</t>
  </si>
  <si>
    <t>__export__.product_product_4816009_e7e69665</t>
  </si>
  <si>
    <t>8050036766151</t>
  </si>
  <si>
    <t>B264AA00022C662724</t>
  </si>
  <si>
    <t>__export__.product_product_4816011_eb8c0f06</t>
  </si>
  <si>
    <t>8050036766168</t>
  </si>
  <si>
    <t>B264AA00022C662725</t>
  </si>
  <si>
    <t>__export__.product_product_3944164_61e608e6</t>
  </si>
  <si>
    <t>8050036002532</t>
  </si>
  <si>
    <t>B153CB022FUC070022</t>
  </si>
  <si>
    <t>__export__.product_product_3944165_a1cf1d29</t>
  </si>
  <si>
    <t>8050036002549</t>
  </si>
  <si>
    <t>B153CB022FUC070023</t>
  </si>
  <si>
    <t>__export__.product_product_4336052_46799dd1</t>
  </si>
  <si>
    <t>8050036002914</t>
  </si>
  <si>
    <t>B153ZC022FUC817220</t>
  </si>
  <si>
    <t>__export__.product_product_4336053_b2c45623</t>
  </si>
  <si>
    <t>8050036002921</t>
  </si>
  <si>
    <t>B153ZC022FUC817221</t>
  </si>
  <si>
    <t>__export__.product_product_4767768_835fda62</t>
  </si>
  <si>
    <t>8050036002983</t>
  </si>
  <si>
    <t>B153ZC022FUC817227</t>
  </si>
  <si>
    <t>300020244672100001</t>
  </si>
  <si>
    <t>__export__.product_product_1044094_8828d1fb</t>
  </si>
  <si>
    <t>8054730735277</t>
  </si>
  <si>
    <t>B043ZB00022C802523</t>
  </si>
  <si>
    <t>__export__.product_product_1044097_eb5859ae</t>
  </si>
  <si>
    <t>8054730735345</t>
  </si>
  <si>
    <t>B043ZB00022C900622</t>
  </si>
  <si>
    <t>__export__.product_product_4816002_a4ac1d19</t>
  </si>
  <si>
    <t>8054730734362</t>
  </si>
  <si>
    <t>B043CE02285C900220</t>
  </si>
  <si>
    <t>__export__.product_product_4816006_d811f7f5</t>
  </si>
  <si>
    <t>8054730734379</t>
  </si>
  <si>
    <t>B043CE02285C900221</t>
  </si>
  <si>
    <t>__export__.product_product_1044057_85300ffe</t>
  </si>
  <si>
    <t>8054730728781</t>
  </si>
  <si>
    <t>B04D5C02285C900222</t>
  </si>
  <si>
    <t>__export__.product_product_4816005_c5173625</t>
  </si>
  <si>
    <t>8054730728613</t>
  </si>
  <si>
    <t>B04A7D0CL22C600921</t>
  </si>
  <si>
    <t>__export__.product_product_1044045_60418489</t>
  </si>
  <si>
    <t>8054730728668</t>
  </si>
  <si>
    <t>B04A7D0CL22C600926</t>
  </si>
  <si>
    <t>__export__.product_product_1044046_f52af09f</t>
  </si>
  <si>
    <t>8054730728675</t>
  </si>
  <si>
    <t>B04A7D0CL22C600927</t>
  </si>
  <si>
    <t>1P1020220492400003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</si>
</sst>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&quot;€&quot;#,##0.00"/>
    <numFmt numFmtId="179" formatCode="&quot; &quot;[$€-2]&quot; &quot;* #,##0.00&quot; &quot;;&quot;-&quot;[$€-2]&quot; &quot;* #,##0.00&quot; &quot;;&quot; &quot;[$€-2]&quot; &quot;* &quot;-&quot;??&quot; &quot;"/>
  </numFmts>
  <fonts count="24">
    <font>
      <sz val="11"/>
      <color indexed="8"/>
      <name val="Calibri"/>
      <charset val="134"/>
    </font>
    <font>
      <sz val="12"/>
      <color indexed="8"/>
      <name val="Calibri"/>
      <charset val="134"/>
    </font>
    <font>
      <b/>
      <sz val="11"/>
      <color indexed="8"/>
      <name val="Calibri"/>
      <charset val="134"/>
    </font>
    <font>
      <u/>
      <sz val="11"/>
      <color indexed="11"/>
      <name val="Calibri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9"/>
      </left>
      <right/>
      <top style="thin">
        <color indexed="19"/>
      </top>
      <bottom style="thin">
        <color indexed="20"/>
      </bottom>
      <diagonal/>
    </border>
    <border>
      <left/>
      <right style="thin">
        <color indexed="20"/>
      </right>
      <top style="thin">
        <color indexed="19"/>
      </top>
      <bottom style="thin">
        <color indexed="20"/>
      </bottom>
      <diagonal/>
    </border>
    <border>
      <left style="thin">
        <color indexed="20"/>
      </left>
      <right style="thin">
        <color indexed="19"/>
      </right>
      <top style="thin">
        <color indexed="19"/>
      </top>
      <bottom style="thin">
        <color indexed="20"/>
      </bottom>
      <diagonal/>
    </border>
    <border>
      <left style="thin">
        <color indexed="19"/>
      </left>
      <right/>
      <top style="thin">
        <color indexed="20"/>
      </top>
      <bottom/>
      <diagonal/>
    </border>
    <border>
      <left/>
      <right/>
      <top style="thin">
        <color indexed="20"/>
      </top>
      <bottom/>
      <diagonal/>
    </border>
    <border>
      <left/>
      <right style="thin">
        <color indexed="19"/>
      </right>
      <top style="thin">
        <color indexed="20"/>
      </top>
      <bottom/>
      <diagonal/>
    </border>
    <border>
      <left/>
      <right style="thin">
        <color indexed="19"/>
      </right>
      <top/>
      <bottom/>
      <diagonal/>
    </border>
    <border>
      <left style="thin">
        <color indexed="19"/>
      </left>
      <right/>
      <top/>
      <bottom style="thin">
        <color indexed="21"/>
      </bottom>
      <diagonal/>
    </border>
    <border>
      <left/>
      <right style="thin">
        <color indexed="19"/>
      </right>
      <top/>
      <bottom style="thin">
        <color indexed="21"/>
      </bottom>
      <diagonal/>
    </border>
    <border>
      <left style="thin">
        <color indexed="19"/>
      </left>
      <right/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/>
      <right style="thin">
        <color indexed="19"/>
      </right>
      <top style="thin">
        <color indexed="21"/>
      </top>
      <bottom/>
      <diagonal/>
    </border>
    <border>
      <left style="thin">
        <color indexed="19"/>
      </left>
      <right/>
      <top/>
      <bottom style="thin">
        <color indexed="20"/>
      </bottom>
      <diagonal/>
    </border>
    <border>
      <left/>
      <right style="thin">
        <color indexed="19"/>
      </right>
      <top/>
      <bottom style="thin">
        <color indexed="20"/>
      </bottom>
      <diagonal/>
    </border>
    <border>
      <left style="thin">
        <color indexed="19"/>
      </left>
      <right/>
      <top style="thin">
        <color indexed="20"/>
      </top>
      <bottom style="thin">
        <color indexed="19"/>
      </bottom>
      <diagonal/>
    </border>
    <border>
      <left style="thin">
        <color indexed="22"/>
      </left>
      <right style="thin">
        <color indexed="19"/>
      </right>
      <top style="thin">
        <color indexed="20"/>
      </top>
      <bottom style="thin">
        <color indexed="19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8"/>
      </top>
      <bottom style="thin">
        <color indexed="17"/>
      </bottom>
      <diagonal/>
    </border>
    <border>
      <left style="thin">
        <color indexed="16"/>
      </left>
      <right style="thin">
        <color indexed="16"/>
      </right>
      <top style="thin">
        <color indexed="17"/>
      </top>
      <bottom style="thin">
        <color indexed="17"/>
      </bottom>
      <diagonal/>
    </border>
    <border>
      <left style="thin">
        <color indexed="16"/>
      </left>
      <right style="thin">
        <color indexed="16"/>
      </right>
      <top style="thin">
        <color indexed="17"/>
      </top>
      <bottom style="thin">
        <color indexed="8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 style="thin">
        <color indexed="12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0" applyNumberFormat="0" applyFill="0" applyAlignment="0" applyProtection="0">
      <alignment vertical="center"/>
    </xf>
    <xf numFmtId="0" fontId="11" fillId="0" borderId="30" applyNumberFormat="0" applyFill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32" applyNumberFormat="0" applyAlignment="0" applyProtection="0">
      <alignment vertical="center"/>
    </xf>
    <xf numFmtId="0" fontId="14" fillId="8" borderId="33" applyNumberFormat="0" applyAlignment="0" applyProtection="0">
      <alignment vertical="center"/>
    </xf>
    <xf numFmtId="0" fontId="15" fillId="8" borderId="32" applyNumberFormat="0" applyAlignment="0" applyProtection="0">
      <alignment vertical="center"/>
    </xf>
    <xf numFmtId="0" fontId="16" fillId="9" borderId="34" applyNumberFormat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55">
    <xf numFmtId="0" fontId="0" fillId="0" borderId="0" xfId="0" applyFont="1" applyAlignment="1"/>
    <xf numFmtId="0" fontId="0" fillId="0" borderId="0" xfId="0" applyNumberFormat="1" applyFont="1" applyAlignment="1"/>
    <xf numFmtId="49" fontId="0" fillId="0" borderId="1" xfId="0" applyNumberFormat="1" applyFont="1" applyBorder="1" applyAlignment="1"/>
    <xf numFmtId="0" fontId="0" fillId="0" borderId="1" xfId="0" applyFont="1" applyBorder="1" applyAlignment="1"/>
    <xf numFmtId="0" fontId="0" fillId="0" borderId="1" xfId="0" applyNumberFormat="1" applyFont="1" applyBorder="1" applyAlignment="1"/>
    <xf numFmtId="0" fontId="1" fillId="0" borderId="0" xfId="0" applyFont="1" applyAlignment="1">
      <alignment horizontal="center" vertical="center"/>
    </xf>
    <xf numFmtId="49" fontId="2" fillId="2" borderId="2" xfId="0" applyNumberFormat="1" applyFont="1" applyFill="1" applyBorder="1" applyAlignment="1"/>
    <xf numFmtId="49" fontId="2" fillId="2" borderId="3" xfId="0" applyNumberFormat="1" applyFont="1" applyFill="1" applyBorder="1" applyAlignment="1"/>
    <xf numFmtId="49" fontId="2" fillId="2" borderId="4" xfId="0" applyNumberFormat="1" applyFont="1" applyFill="1" applyBorder="1" applyAlignment="1"/>
    <xf numFmtId="49" fontId="2" fillId="3" borderId="5" xfId="0" applyNumberFormat="1" applyFont="1" applyFill="1" applyBorder="1" applyAlignment="1"/>
    <xf numFmtId="49" fontId="2" fillId="3" borderId="6" xfId="0" applyNumberFormat="1" applyFont="1" applyFill="1" applyBorder="1" applyAlignment="1"/>
    <xf numFmtId="0" fontId="2" fillId="3" borderId="7" xfId="0" applyNumberFormat="1" applyFont="1" applyFill="1" applyBorder="1" applyAlignment="1"/>
    <xf numFmtId="49" fontId="2" fillId="3" borderId="0" xfId="0" applyNumberFormat="1" applyFont="1" applyFill="1" applyBorder="1" applyAlignment="1"/>
    <xf numFmtId="0" fontId="2" fillId="3" borderId="8" xfId="0" applyNumberFormat="1" applyFont="1" applyFill="1" applyBorder="1" applyAlignment="1"/>
    <xf numFmtId="49" fontId="2" fillId="3" borderId="9" xfId="0" applyNumberFormat="1" applyFont="1" applyFill="1" applyBorder="1" applyAlignment="1"/>
    <xf numFmtId="0" fontId="2" fillId="3" borderId="10" xfId="0" applyNumberFormat="1" applyFont="1" applyFill="1" applyBorder="1" applyAlignment="1"/>
    <xf numFmtId="49" fontId="2" fillId="3" borderId="11" xfId="0" applyNumberFormat="1" applyFont="1" applyFill="1" applyBorder="1" applyAlignment="1"/>
    <xf numFmtId="49" fontId="2" fillId="3" borderId="12" xfId="0" applyNumberFormat="1" applyFont="1" applyFill="1" applyBorder="1" applyAlignment="1"/>
    <xf numFmtId="0" fontId="2" fillId="3" borderId="13" xfId="0" applyNumberFormat="1" applyFont="1" applyFill="1" applyBorder="1" applyAlignment="1"/>
    <xf numFmtId="49" fontId="2" fillId="3" borderId="14" xfId="0" applyNumberFormat="1" applyFont="1" applyFill="1" applyBorder="1" applyAlignment="1"/>
    <xf numFmtId="0" fontId="2" fillId="3" borderId="15" xfId="0" applyNumberFormat="1" applyFont="1" applyFill="1" applyBorder="1" applyAlignment="1"/>
    <xf numFmtId="49" fontId="2" fillId="2" borderId="16" xfId="0" applyNumberFormat="1" applyFont="1" applyFill="1" applyBorder="1" applyAlignment="1"/>
    <xf numFmtId="0" fontId="2" fillId="2" borderId="17" xfId="0" applyNumberFormat="1" applyFont="1" applyFill="1" applyBorder="1" applyAlignment="1"/>
    <xf numFmtId="0" fontId="0" fillId="0" borderId="18" xfId="0" applyFont="1" applyBorder="1" applyAlignment="1"/>
    <xf numFmtId="0" fontId="0" fillId="0" borderId="19" xfId="0" applyFont="1" applyBorder="1" applyAlignment="1"/>
    <xf numFmtId="0" fontId="3" fillId="0" borderId="20" xfId="0" applyFont="1" applyBorder="1" applyAlignment="1">
      <alignment horizontal="center"/>
    </xf>
    <xf numFmtId="0" fontId="0" fillId="0" borderId="20" xfId="0" applyFont="1" applyBorder="1" applyAlignment="1"/>
    <xf numFmtId="0" fontId="0" fillId="0" borderId="21" xfId="0" applyFont="1" applyBorder="1" applyAlignment="1"/>
    <xf numFmtId="0" fontId="0" fillId="0" borderId="22" xfId="0" applyFont="1" applyBorder="1" applyAlignment="1"/>
    <xf numFmtId="0" fontId="0" fillId="0" borderId="23" xfId="0" applyFont="1" applyBorder="1" applyAlignment="1"/>
    <xf numFmtId="49" fontId="2" fillId="4" borderId="24" xfId="0" applyNumberFormat="1" applyFont="1" applyFill="1" applyBorder="1" applyAlignment="1">
      <alignment horizontal="center" vertical="center"/>
    </xf>
    <xf numFmtId="49" fontId="0" fillId="3" borderId="25" xfId="0" applyNumberFormat="1" applyFont="1" applyFill="1" applyBorder="1" applyAlignment="1">
      <alignment horizontal="center" vertical="center"/>
    </xf>
    <xf numFmtId="0" fontId="0" fillId="3" borderId="25" xfId="0" applyFont="1" applyFill="1" applyBorder="1" applyAlignment="1">
      <alignment horizontal="center" vertical="center"/>
    </xf>
    <xf numFmtId="49" fontId="0" fillId="3" borderId="26" xfId="0" applyNumberFormat="1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wrapText="1"/>
    </xf>
    <xf numFmtId="0" fontId="0" fillId="3" borderId="23" xfId="0" applyFont="1" applyFill="1" applyBorder="1" applyAlignment="1">
      <alignment wrapText="1"/>
    </xf>
    <xf numFmtId="49" fontId="2" fillId="4" borderId="24" xfId="0" applyNumberFormat="1" applyFont="1" applyFill="1" applyBorder="1" applyAlignment="1">
      <alignment horizontal="center" vertical="center" wrapText="1"/>
    </xf>
    <xf numFmtId="49" fontId="0" fillId="3" borderId="25" xfId="0" applyNumberFormat="1" applyFont="1" applyFill="1" applyBorder="1" applyAlignment="1">
      <alignment horizontal="center" vertical="center" wrapText="1"/>
    </xf>
    <xf numFmtId="49" fontId="0" fillId="3" borderId="26" xfId="0" applyNumberFormat="1" applyFont="1" applyFill="1" applyBorder="1" applyAlignment="1">
      <alignment horizontal="center" vertical="center" wrapText="1"/>
    </xf>
    <xf numFmtId="178" fontId="0" fillId="3" borderId="25" xfId="0" applyNumberFormat="1" applyFont="1" applyFill="1" applyBorder="1" applyAlignment="1">
      <alignment horizontal="center" vertical="center"/>
    </xf>
    <xf numFmtId="178" fontId="0" fillId="3" borderId="26" xfId="0" applyNumberFormat="1" applyFont="1" applyFill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/>
    </xf>
    <xf numFmtId="179" fontId="2" fillId="5" borderId="20" xfId="0" applyNumberFormat="1" applyFont="1" applyFill="1" applyBorder="1" applyAlignment="1">
      <alignment horizontal="center"/>
    </xf>
    <xf numFmtId="179" fontId="2" fillId="0" borderId="23" xfId="0" applyNumberFormat="1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78" fontId="0" fillId="5" borderId="25" xfId="0" applyNumberFormat="1" applyFont="1" applyFill="1" applyBorder="1" applyAlignment="1">
      <alignment horizontal="center" vertical="center"/>
    </xf>
    <xf numFmtId="0" fontId="2" fillId="4" borderId="25" xfId="0" applyNumberFormat="1" applyFont="1" applyFill="1" applyBorder="1" applyAlignment="1">
      <alignment horizontal="center" vertical="center"/>
    </xf>
    <xf numFmtId="0" fontId="0" fillId="3" borderId="25" xfId="0" applyNumberFormat="1" applyFont="1" applyFill="1" applyBorder="1" applyAlignment="1">
      <alignment horizontal="center" vertical="center"/>
    </xf>
    <xf numFmtId="178" fontId="0" fillId="5" borderId="26" xfId="0" applyNumberFormat="1" applyFont="1" applyFill="1" applyBorder="1" applyAlignment="1">
      <alignment horizontal="center" vertical="center"/>
    </xf>
    <xf numFmtId="0" fontId="2" fillId="4" borderId="26" xfId="0" applyNumberFormat="1" applyFont="1" applyFill="1" applyBorder="1" applyAlignment="1">
      <alignment horizontal="center" vertical="center"/>
    </xf>
    <xf numFmtId="0" fontId="0" fillId="3" borderId="26" xfId="0" applyNumberFormat="1" applyFont="1" applyFill="1" applyBorder="1" applyAlignment="1">
      <alignment horizontal="center" vertical="center"/>
    </xf>
    <xf numFmtId="0" fontId="0" fillId="0" borderId="27" xfId="0" applyFont="1" applyBorder="1" applyAlignment="1"/>
    <xf numFmtId="0" fontId="2" fillId="0" borderId="28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ont>
        <b val="1"/>
        <color rgb="FF000000"/>
      </font>
      <border>
        <left style="thin">
          <color indexed="19"/>
        </left>
        <right style="thin">
          <color indexed="24"/>
        </right>
        <top style="thin">
          <color indexed="21"/>
        </top>
        <bottom style="thin">
          <color indexed="21"/>
        </bottom>
        <vertical/>
        <horizontal/>
      </border>
    </dxf>
    <dxf>
      <font>
        <b val="1"/>
        <color rgb="FF000000"/>
      </font>
      <border>
        <left style="thin">
          <color indexed="19"/>
        </left>
        <right style="thin">
          <color indexed="24"/>
        </right>
        <top style="thin">
          <color indexed="21"/>
        </top>
        <bottom style="thin">
          <color indexed="21"/>
        </bottom>
        <vertical/>
        <horizontal/>
      </border>
    </dxf>
    <dxf>
      <font>
        <b val="1"/>
        <color rgb="FF000000"/>
      </font>
      <border>
        <left style="thin">
          <color indexed="19"/>
        </left>
        <right style="thin">
          <color indexed="24"/>
        </right>
        <top style="thin">
          <color indexed="21"/>
        </top>
        <bottom style="thin">
          <color indexed="21"/>
        </bottom>
        <vertical/>
        <horizontal/>
      </border>
    </dxf>
    <dxf>
      <font>
        <b val="1"/>
        <color rgb="FF000000"/>
      </font>
      <fill>
        <patternFill patternType="solid">
          <fgColor indexed="24"/>
          <bgColor indexed="18"/>
        </patternFill>
      </fill>
      <border>
        <left style="thin">
          <color indexed="20"/>
        </left>
        <right style="thin">
          <color indexed="20"/>
        </right>
        <top/>
        <bottom style="medium">
          <color indexed="20"/>
        </bottom>
        <vertical style="thin">
          <color indexed="20"/>
        </vertical>
        <horizontal/>
      </border>
    </dxf>
    <dxf>
      <font>
        <b val="1"/>
        <color rgb="FF000000"/>
      </font>
      <fill>
        <patternFill patternType="solid">
          <fgColor indexed="24"/>
          <bgColor indexed="18"/>
        </patternFill>
      </fill>
      <border>
        <left style="thin">
          <color indexed="20"/>
        </left>
        <right style="thin">
          <color indexed="20"/>
        </right>
        <top/>
        <bottom style="medium">
          <color indexed="20"/>
        </bottom>
        <vertical style="thin">
          <color indexed="20"/>
        </vertical>
        <horizontal/>
      </border>
    </dxf>
    <dxf>
      <font>
        <b val="1"/>
        <color rgb="FF000000"/>
      </font>
      <fill>
        <patternFill patternType="solid">
          <fgColor indexed="24"/>
          <bgColor indexed="18"/>
        </patternFill>
      </fill>
      <border>
        <left style="thin">
          <color indexed="20"/>
        </left>
        <right style="thin">
          <color indexed="20"/>
        </right>
        <top/>
        <bottom style="medium">
          <color indexed="20"/>
        </bottom>
        <vertical style="thin">
          <color indexed="20"/>
        </vertical>
        <horizontal/>
      </border>
    </dxf>
    <dxf>
      <font>
        <color rgb="FF000000"/>
      </font>
      <border>
        <left/>
        <right/>
        <top style="thin">
          <color indexed="21"/>
        </top>
        <bottom style="thin">
          <color indexed="21"/>
        </bottom>
      </border>
    </dxf>
    <dxf>
      <font>
        <color rgb="FF000000"/>
      </font>
      <border>
        <left/>
        <right/>
        <top style="thin">
          <color indexed="21"/>
        </top>
        <bottom style="thin">
          <color indexed="21"/>
        </bottom>
      </border>
    </dxf>
    <dxf>
      <font>
        <color rgb="FF000000"/>
      </font>
      <border>
        <left/>
        <right/>
        <top style="thin">
          <color indexed="21"/>
        </top>
        <bottom style="thin">
          <color indexed="21"/>
        </bottom>
      </border>
    </dxf>
    <dxf>
      <font>
        <color rgb="FF000000"/>
      </font>
      <fill>
        <patternFill patternType="solid">
          <fgColor indexed="24"/>
          <bgColor indexed="26"/>
        </patternFill>
      </fill>
      <border>
        <left style="thin">
          <color indexed="27"/>
        </left>
        <right style="thin">
          <color indexed="27"/>
        </right>
        <top/>
        <bottom/>
        <vertical style="thin">
          <color indexed="28"/>
        </vertical>
        <horizontal/>
      </border>
    </dxf>
    <dxf>
      <font>
        <color rgb="FF000000"/>
      </font>
      <fill>
        <patternFill patternType="solid">
          <fgColor indexed="24"/>
          <bgColor indexed="26"/>
        </patternFill>
      </fill>
      <border>
        <left style="thin">
          <color indexed="27"/>
        </left>
        <right style="thin">
          <color indexed="27"/>
        </right>
        <top/>
        <bottom/>
        <vertical style="thin">
          <color indexed="28"/>
        </vertical>
        <horizontal/>
      </border>
    </dxf>
    <dxf>
      <font>
        <color rgb="FF000000"/>
      </font>
      <fill>
        <patternFill patternType="solid">
          <fgColor indexed="24"/>
          <bgColor indexed="26"/>
        </patternFill>
      </fill>
      <border>
        <left style="thin">
          <color indexed="27"/>
        </left>
        <right style="thin">
          <color indexed="27"/>
        </right>
        <top/>
        <bottom/>
        <vertical style="thin">
          <color indexed="28"/>
        </vertical>
        <horizontal/>
      </border>
    </dxf>
    <dxf>
      <font>
        <b val="1"/>
        <color rgb="FF000000"/>
      </font>
      <border>
        <left style="thin">
          <color indexed="19"/>
        </left>
        <right style="thin">
          <color indexed="24"/>
        </right>
        <top style="thin">
          <color indexed="19"/>
        </top>
        <bottom style="thin">
          <color indexed="19"/>
        </bottom>
        <vertical/>
        <horizontal/>
      </border>
    </dxf>
    <dxf>
      <font>
        <b val="1"/>
        <color rgb="FF000000"/>
      </font>
      <border>
        <left style="thin">
          <color indexed="19"/>
        </left>
        <right style="thin">
          <color indexed="24"/>
        </right>
        <top style="thin">
          <color indexed="19"/>
        </top>
        <bottom style="thin">
          <color indexed="19"/>
        </bottom>
        <vertical/>
        <horizontal/>
      </border>
    </dxf>
    <dxf>
      <font>
        <b val="1"/>
        <color rgb="FF000000"/>
      </font>
      <fill>
        <patternFill patternType="solid">
          <fgColor indexed="24"/>
          <bgColor indexed="18"/>
        </patternFill>
      </fill>
      <border>
        <left style="thin">
          <color indexed="19"/>
        </left>
        <right style="thin">
          <color indexed="19"/>
        </right>
        <top style="thin">
          <color indexed="20"/>
        </top>
        <bottom style="thin">
          <color indexed="21"/>
        </bottom>
        <vertical style="thin">
          <color indexed="29"/>
        </vertical>
        <horizontal/>
      </border>
    </dxf>
    <dxf>
      <font>
        <b val="1"/>
        <color rgb="FF000000"/>
      </font>
      <fill>
        <patternFill patternType="solid">
          <fgColor indexed="24"/>
          <bgColor indexed="18"/>
        </patternFill>
      </fill>
      <border>
        <left style="thin">
          <color indexed="19"/>
        </left>
        <right style="thin">
          <color indexed="19"/>
        </right>
        <top style="thin">
          <color indexed="19"/>
        </top>
        <bottom style="thin">
          <color indexed="20"/>
        </bottom>
        <vertical style="thin">
          <color indexed="25"/>
        </vertical>
        <horizontal/>
      </border>
    </dxf>
    <dxf>
      <font>
        <color rgb="FF000000"/>
      </font>
      <border>
        <left style="thin">
          <color indexed="19"/>
        </left>
        <right style="thin">
          <color indexed="19"/>
        </right>
        <top style="thin">
          <color indexed="19"/>
        </top>
        <bottom style="thin">
          <color indexed="19"/>
        </bottom>
        <vertical style="thin">
          <color indexed="23"/>
        </vertical>
        <horizontal/>
      </border>
    </dxf>
  </dxfs>
  <tableStyles count="1">
    <tableStyle name="PivotStyleCustom01" count="17" xr9:uid="{3083FAC4-09ED-441A-9076-92050844C1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SubtotalColumn" dxfId="11"/>
      <tableStyleElement type="secondSubtotalColumn" dxfId="10"/>
      <tableStyleElement type="thirdSubtotalColumn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secondColumnSubheading" dxfId="4"/>
      <tableStyleElement type="thirdColumnSubheading" dxfId="3"/>
      <tableStyleElement type="firstRowSubheading" dxfId="2"/>
      <tableStyleElement type="secondRowSubheading" dxfId="1"/>
      <tableStyleElement type="thirdRowSubheading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AAAAAA"/>
      <rgbColor rgb="00FFFFFF"/>
      <rgbColor rgb="00EAF1DD"/>
      <rgbColor rgb="00F2F2F2"/>
      <rgbColor rgb="00808080"/>
      <rgbColor rgb="00B2B2B2"/>
      <rgbColor rgb="00DBE5F1"/>
      <rgbColor rgb="00D4D4D4"/>
      <rgbColor rgb="0095B3D7"/>
      <rgbColor rgb="004F81BD"/>
      <rgbColor rgb="00A4ACB5"/>
      <rgbColor rgb="00DFDFDF"/>
      <rgbColor rgb="00000000"/>
      <rgbColor rgb="00CAD9EB"/>
      <rgbColor rgb="00D8D8D8"/>
      <rgbColor rgb="007F7F7F"/>
      <rgbColor rgb="00BFBFBF"/>
      <rgbColor rgb="00D1D5DA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jpeg"/><Relationship Id="rId98" Type="http://schemas.openxmlformats.org/officeDocument/2006/relationships/image" Target="../media/image98.jpeg"/><Relationship Id="rId97" Type="http://schemas.openxmlformats.org/officeDocument/2006/relationships/image" Target="../media/image97.jpeg"/><Relationship Id="rId96" Type="http://schemas.openxmlformats.org/officeDocument/2006/relationships/image" Target="../media/image96.jpeg"/><Relationship Id="rId95" Type="http://schemas.openxmlformats.org/officeDocument/2006/relationships/image" Target="../media/image95.jpeg"/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jpe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9" Type="http://schemas.openxmlformats.org/officeDocument/2006/relationships/image" Target="../media/image189.jpeg"/><Relationship Id="rId188" Type="http://schemas.openxmlformats.org/officeDocument/2006/relationships/image" Target="../media/image188.jpeg"/><Relationship Id="rId187" Type="http://schemas.openxmlformats.org/officeDocument/2006/relationships/image" Target="../media/image187.jpeg"/><Relationship Id="rId186" Type="http://schemas.openxmlformats.org/officeDocument/2006/relationships/image" Target="../media/image186.jpeg"/><Relationship Id="rId185" Type="http://schemas.openxmlformats.org/officeDocument/2006/relationships/image" Target="../media/image185.jpeg"/><Relationship Id="rId184" Type="http://schemas.openxmlformats.org/officeDocument/2006/relationships/image" Target="../media/image184.jpeg"/><Relationship Id="rId183" Type="http://schemas.openxmlformats.org/officeDocument/2006/relationships/image" Target="../media/image183.jpeg"/><Relationship Id="rId182" Type="http://schemas.openxmlformats.org/officeDocument/2006/relationships/image" Target="../media/image182.jpeg"/><Relationship Id="rId181" Type="http://schemas.openxmlformats.org/officeDocument/2006/relationships/image" Target="../media/image181.jpeg"/><Relationship Id="rId180" Type="http://schemas.openxmlformats.org/officeDocument/2006/relationships/image" Target="../media/image180.jpeg"/><Relationship Id="rId18" Type="http://schemas.openxmlformats.org/officeDocument/2006/relationships/image" Target="../media/image18.jpeg"/><Relationship Id="rId179" Type="http://schemas.openxmlformats.org/officeDocument/2006/relationships/image" Target="../media/image179.jpeg"/><Relationship Id="rId178" Type="http://schemas.openxmlformats.org/officeDocument/2006/relationships/image" Target="../media/image178.jpeg"/><Relationship Id="rId177" Type="http://schemas.openxmlformats.org/officeDocument/2006/relationships/image" Target="../media/image177.jpeg"/><Relationship Id="rId176" Type="http://schemas.openxmlformats.org/officeDocument/2006/relationships/image" Target="../media/image176.jpeg"/><Relationship Id="rId175" Type="http://schemas.openxmlformats.org/officeDocument/2006/relationships/image" Target="../media/image175.jpeg"/><Relationship Id="rId174" Type="http://schemas.openxmlformats.org/officeDocument/2006/relationships/image" Target="../media/image174.jpeg"/><Relationship Id="rId173" Type="http://schemas.openxmlformats.org/officeDocument/2006/relationships/image" Target="../media/image173.jpeg"/><Relationship Id="rId172" Type="http://schemas.openxmlformats.org/officeDocument/2006/relationships/image" Target="../media/image172.jpeg"/><Relationship Id="rId171" Type="http://schemas.openxmlformats.org/officeDocument/2006/relationships/image" Target="../media/image171.jpeg"/><Relationship Id="rId170" Type="http://schemas.openxmlformats.org/officeDocument/2006/relationships/image" Target="../media/image170.jpeg"/><Relationship Id="rId17" Type="http://schemas.openxmlformats.org/officeDocument/2006/relationships/image" Target="../media/image17.jpeg"/><Relationship Id="rId169" Type="http://schemas.openxmlformats.org/officeDocument/2006/relationships/image" Target="../media/image169.jpeg"/><Relationship Id="rId168" Type="http://schemas.openxmlformats.org/officeDocument/2006/relationships/image" Target="../media/image168.jpeg"/><Relationship Id="rId167" Type="http://schemas.openxmlformats.org/officeDocument/2006/relationships/image" Target="../media/image167.jpeg"/><Relationship Id="rId166" Type="http://schemas.openxmlformats.org/officeDocument/2006/relationships/image" Target="../media/image166.jpeg"/><Relationship Id="rId165" Type="http://schemas.openxmlformats.org/officeDocument/2006/relationships/image" Target="../media/image165.jpeg"/><Relationship Id="rId164" Type="http://schemas.openxmlformats.org/officeDocument/2006/relationships/image" Target="../media/image164.jpeg"/><Relationship Id="rId163" Type="http://schemas.openxmlformats.org/officeDocument/2006/relationships/image" Target="../media/image163.jpeg"/><Relationship Id="rId162" Type="http://schemas.openxmlformats.org/officeDocument/2006/relationships/image" Target="../media/image162.jpeg"/><Relationship Id="rId161" Type="http://schemas.openxmlformats.org/officeDocument/2006/relationships/image" Target="../media/image161.jpeg"/><Relationship Id="rId160" Type="http://schemas.openxmlformats.org/officeDocument/2006/relationships/image" Target="../media/image160.jpeg"/><Relationship Id="rId16" Type="http://schemas.openxmlformats.org/officeDocument/2006/relationships/image" Target="../media/image16.jpeg"/><Relationship Id="rId159" Type="http://schemas.openxmlformats.org/officeDocument/2006/relationships/image" Target="../media/image159.jpeg"/><Relationship Id="rId158" Type="http://schemas.openxmlformats.org/officeDocument/2006/relationships/image" Target="../media/image158.jpeg"/><Relationship Id="rId157" Type="http://schemas.openxmlformats.org/officeDocument/2006/relationships/image" Target="../media/image157.jpeg"/><Relationship Id="rId156" Type="http://schemas.openxmlformats.org/officeDocument/2006/relationships/image" Target="../media/image156.jpeg"/><Relationship Id="rId155" Type="http://schemas.openxmlformats.org/officeDocument/2006/relationships/image" Target="../media/image155.jpeg"/><Relationship Id="rId154" Type="http://schemas.openxmlformats.org/officeDocument/2006/relationships/image" Target="../media/image154.jpeg"/><Relationship Id="rId153" Type="http://schemas.openxmlformats.org/officeDocument/2006/relationships/image" Target="../media/image153.jpeg"/><Relationship Id="rId152" Type="http://schemas.openxmlformats.org/officeDocument/2006/relationships/image" Target="../media/image152.jpeg"/><Relationship Id="rId151" Type="http://schemas.openxmlformats.org/officeDocument/2006/relationships/image" Target="../media/image151.jpeg"/><Relationship Id="rId150" Type="http://schemas.openxmlformats.org/officeDocument/2006/relationships/image" Target="../media/image150.jpeg"/><Relationship Id="rId15" Type="http://schemas.openxmlformats.org/officeDocument/2006/relationships/image" Target="../media/image15.jpeg"/><Relationship Id="rId149" Type="http://schemas.openxmlformats.org/officeDocument/2006/relationships/image" Target="../media/image149.jpeg"/><Relationship Id="rId148" Type="http://schemas.openxmlformats.org/officeDocument/2006/relationships/image" Target="../media/image148.jpeg"/><Relationship Id="rId147" Type="http://schemas.openxmlformats.org/officeDocument/2006/relationships/image" Target="../media/image147.jpeg"/><Relationship Id="rId146" Type="http://schemas.openxmlformats.org/officeDocument/2006/relationships/image" Target="../media/image146.jpeg"/><Relationship Id="rId145" Type="http://schemas.openxmlformats.org/officeDocument/2006/relationships/image" Target="../media/image145.jpeg"/><Relationship Id="rId144" Type="http://schemas.openxmlformats.org/officeDocument/2006/relationships/image" Target="../media/image144.jpeg"/><Relationship Id="rId143" Type="http://schemas.openxmlformats.org/officeDocument/2006/relationships/image" Target="../media/image143.jpeg"/><Relationship Id="rId142" Type="http://schemas.openxmlformats.org/officeDocument/2006/relationships/image" Target="../media/image142.jpeg"/><Relationship Id="rId141" Type="http://schemas.openxmlformats.org/officeDocument/2006/relationships/image" Target="../media/image141.jpeg"/><Relationship Id="rId140" Type="http://schemas.openxmlformats.org/officeDocument/2006/relationships/image" Target="../media/image140.jpeg"/><Relationship Id="rId14" Type="http://schemas.openxmlformats.org/officeDocument/2006/relationships/image" Target="../media/image14.jpeg"/><Relationship Id="rId139" Type="http://schemas.openxmlformats.org/officeDocument/2006/relationships/image" Target="../media/image139.jpeg"/><Relationship Id="rId138" Type="http://schemas.openxmlformats.org/officeDocument/2006/relationships/image" Target="../media/image138.jpeg"/><Relationship Id="rId137" Type="http://schemas.openxmlformats.org/officeDocument/2006/relationships/image" Target="../media/image137.jpeg"/><Relationship Id="rId136" Type="http://schemas.openxmlformats.org/officeDocument/2006/relationships/image" Target="../media/image136.jpeg"/><Relationship Id="rId135" Type="http://schemas.openxmlformats.org/officeDocument/2006/relationships/image" Target="../media/image135.jpeg"/><Relationship Id="rId134" Type="http://schemas.openxmlformats.org/officeDocument/2006/relationships/image" Target="../media/image134.jpeg"/><Relationship Id="rId133" Type="http://schemas.openxmlformats.org/officeDocument/2006/relationships/image" Target="../media/image133.jpeg"/><Relationship Id="rId132" Type="http://schemas.openxmlformats.org/officeDocument/2006/relationships/image" Target="../media/image132.jpeg"/><Relationship Id="rId131" Type="http://schemas.openxmlformats.org/officeDocument/2006/relationships/image" Target="../media/image131.jpeg"/><Relationship Id="rId130" Type="http://schemas.openxmlformats.org/officeDocument/2006/relationships/image" Target="../media/image130.jpeg"/><Relationship Id="rId13" Type="http://schemas.openxmlformats.org/officeDocument/2006/relationships/image" Target="../media/image13.jpeg"/><Relationship Id="rId129" Type="http://schemas.openxmlformats.org/officeDocument/2006/relationships/image" Target="../media/image129.jpeg"/><Relationship Id="rId128" Type="http://schemas.openxmlformats.org/officeDocument/2006/relationships/image" Target="../media/image128.jpeg"/><Relationship Id="rId127" Type="http://schemas.openxmlformats.org/officeDocument/2006/relationships/image" Target="../media/image127.jpeg"/><Relationship Id="rId126" Type="http://schemas.openxmlformats.org/officeDocument/2006/relationships/image" Target="../media/image126.jpeg"/><Relationship Id="rId125" Type="http://schemas.openxmlformats.org/officeDocument/2006/relationships/image" Target="../media/image125.jpeg"/><Relationship Id="rId124" Type="http://schemas.openxmlformats.org/officeDocument/2006/relationships/image" Target="../media/image124.jpeg"/><Relationship Id="rId123" Type="http://schemas.openxmlformats.org/officeDocument/2006/relationships/image" Target="../media/image123.jpeg"/><Relationship Id="rId122" Type="http://schemas.openxmlformats.org/officeDocument/2006/relationships/image" Target="../media/image122.jpeg"/><Relationship Id="rId121" Type="http://schemas.openxmlformats.org/officeDocument/2006/relationships/image" Target="../media/image121.jpeg"/><Relationship Id="rId120" Type="http://schemas.openxmlformats.org/officeDocument/2006/relationships/image" Target="../media/image120.jpeg"/><Relationship Id="rId12" Type="http://schemas.openxmlformats.org/officeDocument/2006/relationships/image" Target="../media/image12.jpeg"/><Relationship Id="rId119" Type="http://schemas.openxmlformats.org/officeDocument/2006/relationships/image" Target="../media/image119.jpeg"/><Relationship Id="rId118" Type="http://schemas.openxmlformats.org/officeDocument/2006/relationships/image" Target="../media/image118.jpeg"/><Relationship Id="rId117" Type="http://schemas.openxmlformats.org/officeDocument/2006/relationships/image" Target="../media/image117.jpeg"/><Relationship Id="rId116" Type="http://schemas.openxmlformats.org/officeDocument/2006/relationships/image" Target="../media/image116.jpeg"/><Relationship Id="rId115" Type="http://schemas.openxmlformats.org/officeDocument/2006/relationships/image" Target="../media/image115.jpeg"/><Relationship Id="rId114" Type="http://schemas.openxmlformats.org/officeDocument/2006/relationships/image" Target="../media/image114.jpeg"/><Relationship Id="rId113" Type="http://schemas.openxmlformats.org/officeDocument/2006/relationships/image" Target="../media/image113.jpeg"/><Relationship Id="rId112" Type="http://schemas.openxmlformats.org/officeDocument/2006/relationships/image" Target="../media/image112.jpeg"/><Relationship Id="rId111" Type="http://schemas.openxmlformats.org/officeDocument/2006/relationships/image" Target="../media/image111.jpeg"/><Relationship Id="rId110" Type="http://schemas.openxmlformats.org/officeDocument/2006/relationships/image" Target="../media/image110.jpeg"/><Relationship Id="rId11" Type="http://schemas.openxmlformats.org/officeDocument/2006/relationships/image" Target="../media/image11.jpeg"/><Relationship Id="rId109" Type="http://schemas.openxmlformats.org/officeDocument/2006/relationships/image" Target="../media/image109.jpeg"/><Relationship Id="rId108" Type="http://schemas.openxmlformats.org/officeDocument/2006/relationships/image" Target="../media/image108.jpeg"/><Relationship Id="rId107" Type="http://schemas.openxmlformats.org/officeDocument/2006/relationships/image" Target="../media/image107.jpeg"/><Relationship Id="rId106" Type="http://schemas.openxmlformats.org/officeDocument/2006/relationships/image" Target="../media/image106.jpeg"/><Relationship Id="rId105" Type="http://schemas.openxmlformats.org/officeDocument/2006/relationships/image" Target="../media/image105.jpeg"/><Relationship Id="rId104" Type="http://schemas.openxmlformats.org/officeDocument/2006/relationships/image" Target="../media/image104.jpeg"/><Relationship Id="rId103" Type="http://schemas.openxmlformats.org/officeDocument/2006/relationships/image" Target="../media/image103.jpeg"/><Relationship Id="rId102" Type="http://schemas.openxmlformats.org/officeDocument/2006/relationships/image" Target="../media/image102.jpeg"/><Relationship Id="rId101" Type="http://schemas.openxmlformats.org/officeDocument/2006/relationships/image" Target="../media/image101.jpeg"/><Relationship Id="rId100" Type="http://schemas.openxmlformats.org/officeDocument/2006/relationships/image" Target="../media/image100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1619250</xdr:colOff>
      <xdr:row>0</xdr:row>
      <xdr:rowOff>71437</xdr:rowOff>
    </xdr:from>
    <xdr:to>
      <xdr:col>6</xdr:col>
      <xdr:colOff>666749</xdr:colOff>
      <xdr:row>1</xdr:row>
      <xdr:rowOff>190499</xdr:rowOff>
    </xdr:to>
    <xdr:pic>
      <xdr:nvPicPr>
        <xdr:cNvPr id="2" name="Picture 2" descr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32985" y="71120"/>
          <a:ext cx="1303655" cy="41402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3</xdr:row>
      <xdr:rowOff>112395</xdr:rowOff>
    </xdr:from>
    <xdr:to>
      <xdr:col>4</xdr:col>
      <xdr:colOff>2159000</xdr:colOff>
      <xdr:row>3</xdr:row>
      <xdr:rowOff>2169795</xdr:rowOff>
    </xdr:to>
    <xdr:pic>
      <xdr:nvPicPr>
        <xdr:cNvPr id="3" name="Picture 72" descr="Picture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58545" y="87503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3</xdr:row>
      <xdr:rowOff>112395</xdr:rowOff>
    </xdr:from>
    <xdr:to>
      <xdr:col>5</xdr:col>
      <xdr:colOff>2159000</xdr:colOff>
      <xdr:row>3</xdr:row>
      <xdr:rowOff>2169795</xdr:rowOff>
    </xdr:to>
    <xdr:pic>
      <xdr:nvPicPr>
        <xdr:cNvPr id="4" name="Picture 74" descr="Picture 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5335" y="87503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4</xdr:row>
      <xdr:rowOff>188594</xdr:rowOff>
    </xdr:from>
    <xdr:to>
      <xdr:col>4</xdr:col>
      <xdr:colOff>2159000</xdr:colOff>
      <xdr:row>4</xdr:row>
      <xdr:rowOff>2245995</xdr:rowOff>
    </xdr:to>
    <xdr:pic>
      <xdr:nvPicPr>
        <xdr:cNvPr id="5" name="Picture 76" descr="Picture 7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545" y="3209925"/>
          <a:ext cx="2057400" cy="205803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4</xdr:row>
      <xdr:rowOff>112394</xdr:rowOff>
    </xdr:from>
    <xdr:to>
      <xdr:col>5</xdr:col>
      <xdr:colOff>2159000</xdr:colOff>
      <xdr:row>4</xdr:row>
      <xdr:rowOff>2169795</xdr:rowOff>
    </xdr:to>
    <xdr:pic>
      <xdr:nvPicPr>
        <xdr:cNvPr id="6" name="Picture 78" descr="Picture 7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315335" y="3133725"/>
          <a:ext cx="2057400" cy="205803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5</xdr:row>
      <xdr:rowOff>112394</xdr:rowOff>
    </xdr:from>
    <xdr:to>
      <xdr:col>4</xdr:col>
      <xdr:colOff>2159000</xdr:colOff>
      <xdr:row>5</xdr:row>
      <xdr:rowOff>2169794</xdr:rowOff>
    </xdr:to>
    <xdr:pic>
      <xdr:nvPicPr>
        <xdr:cNvPr id="7" name="Picture 80" descr="Picture 8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58545" y="539305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5</xdr:row>
      <xdr:rowOff>112394</xdr:rowOff>
    </xdr:from>
    <xdr:to>
      <xdr:col>5</xdr:col>
      <xdr:colOff>2159000</xdr:colOff>
      <xdr:row>5</xdr:row>
      <xdr:rowOff>2169794</xdr:rowOff>
    </xdr:to>
    <xdr:pic>
      <xdr:nvPicPr>
        <xdr:cNvPr id="8" name="Picture 82" descr="Picture 8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315335" y="539305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6</xdr:row>
      <xdr:rowOff>112394</xdr:rowOff>
    </xdr:from>
    <xdr:to>
      <xdr:col>4</xdr:col>
      <xdr:colOff>2159000</xdr:colOff>
      <xdr:row>6</xdr:row>
      <xdr:rowOff>2169794</xdr:rowOff>
    </xdr:to>
    <xdr:pic>
      <xdr:nvPicPr>
        <xdr:cNvPr id="9" name="Picture 84" descr="Picture 8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58545" y="765238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6</xdr:row>
      <xdr:rowOff>112394</xdr:rowOff>
    </xdr:from>
    <xdr:to>
      <xdr:col>5</xdr:col>
      <xdr:colOff>2159000</xdr:colOff>
      <xdr:row>6</xdr:row>
      <xdr:rowOff>2169794</xdr:rowOff>
    </xdr:to>
    <xdr:pic>
      <xdr:nvPicPr>
        <xdr:cNvPr id="10" name="Picture 86" descr="Picture 8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315335" y="765238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7</xdr:row>
      <xdr:rowOff>112395</xdr:rowOff>
    </xdr:from>
    <xdr:to>
      <xdr:col>4</xdr:col>
      <xdr:colOff>2159000</xdr:colOff>
      <xdr:row>7</xdr:row>
      <xdr:rowOff>2169795</xdr:rowOff>
    </xdr:to>
    <xdr:pic>
      <xdr:nvPicPr>
        <xdr:cNvPr id="11" name="Picture 88" descr="Picture 8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58545" y="991235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7</xdr:row>
      <xdr:rowOff>112395</xdr:rowOff>
    </xdr:from>
    <xdr:to>
      <xdr:col>5</xdr:col>
      <xdr:colOff>2159000</xdr:colOff>
      <xdr:row>7</xdr:row>
      <xdr:rowOff>2169795</xdr:rowOff>
    </xdr:to>
    <xdr:pic>
      <xdr:nvPicPr>
        <xdr:cNvPr id="12" name="Picture 90" descr="Picture 9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315335" y="991235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372492</xdr:colOff>
      <xdr:row>8</xdr:row>
      <xdr:rowOff>112395</xdr:rowOff>
    </xdr:from>
    <xdr:to>
      <xdr:col>4</xdr:col>
      <xdr:colOff>1888106</xdr:colOff>
      <xdr:row>8</xdr:row>
      <xdr:rowOff>2169795</xdr:rowOff>
    </xdr:to>
    <xdr:pic>
      <xdr:nvPicPr>
        <xdr:cNvPr id="13" name="Picture 92" descr="Picture 9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329055" y="12171680"/>
          <a:ext cx="1515745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372493</xdr:colOff>
      <xdr:row>8</xdr:row>
      <xdr:rowOff>112395</xdr:rowOff>
    </xdr:from>
    <xdr:to>
      <xdr:col>5</xdr:col>
      <xdr:colOff>1888107</xdr:colOff>
      <xdr:row>8</xdr:row>
      <xdr:rowOff>2169795</xdr:rowOff>
    </xdr:to>
    <xdr:pic>
      <xdr:nvPicPr>
        <xdr:cNvPr id="14" name="Picture 94" descr="Picture 9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585845" y="12171680"/>
          <a:ext cx="1515745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9</xdr:row>
      <xdr:rowOff>112395</xdr:rowOff>
    </xdr:from>
    <xdr:to>
      <xdr:col>4</xdr:col>
      <xdr:colOff>2159000</xdr:colOff>
      <xdr:row>9</xdr:row>
      <xdr:rowOff>2169795</xdr:rowOff>
    </xdr:to>
    <xdr:pic>
      <xdr:nvPicPr>
        <xdr:cNvPr id="15" name="Picture 96" descr="Picture 9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58545" y="1443101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9</xdr:row>
      <xdr:rowOff>112395</xdr:rowOff>
    </xdr:from>
    <xdr:to>
      <xdr:col>5</xdr:col>
      <xdr:colOff>2159000</xdr:colOff>
      <xdr:row>9</xdr:row>
      <xdr:rowOff>2169795</xdr:rowOff>
    </xdr:to>
    <xdr:pic>
      <xdr:nvPicPr>
        <xdr:cNvPr id="16" name="Picture 98" descr="Picture 9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315335" y="1443101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371475</xdr:colOff>
      <xdr:row>10</xdr:row>
      <xdr:rowOff>112395</xdr:rowOff>
    </xdr:from>
    <xdr:to>
      <xdr:col>4</xdr:col>
      <xdr:colOff>1889125</xdr:colOff>
      <xdr:row>10</xdr:row>
      <xdr:rowOff>2169795</xdr:rowOff>
    </xdr:to>
    <xdr:pic>
      <xdr:nvPicPr>
        <xdr:cNvPr id="17" name="Picture 100" descr="Picture 10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328420" y="16690340"/>
          <a:ext cx="151765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371475</xdr:colOff>
      <xdr:row>10</xdr:row>
      <xdr:rowOff>112395</xdr:rowOff>
    </xdr:from>
    <xdr:to>
      <xdr:col>5</xdr:col>
      <xdr:colOff>1889125</xdr:colOff>
      <xdr:row>10</xdr:row>
      <xdr:rowOff>2169795</xdr:rowOff>
    </xdr:to>
    <xdr:pic>
      <xdr:nvPicPr>
        <xdr:cNvPr id="18" name="Picture 102" descr="Picture 10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585210" y="16690340"/>
          <a:ext cx="151765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11</xdr:row>
      <xdr:rowOff>112396</xdr:rowOff>
    </xdr:from>
    <xdr:to>
      <xdr:col>4</xdr:col>
      <xdr:colOff>2159000</xdr:colOff>
      <xdr:row>11</xdr:row>
      <xdr:rowOff>2169796</xdr:rowOff>
    </xdr:to>
    <xdr:pic>
      <xdr:nvPicPr>
        <xdr:cNvPr id="19" name="Picture 104" descr="Picture 10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058545" y="1894967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11</xdr:row>
      <xdr:rowOff>112396</xdr:rowOff>
    </xdr:from>
    <xdr:to>
      <xdr:col>5</xdr:col>
      <xdr:colOff>2159000</xdr:colOff>
      <xdr:row>11</xdr:row>
      <xdr:rowOff>2169796</xdr:rowOff>
    </xdr:to>
    <xdr:pic>
      <xdr:nvPicPr>
        <xdr:cNvPr id="20" name="Picture 106" descr="Picture 10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315335" y="1894967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12</xdr:row>
      <xdr:rowOff>112396</xdr:rowOff>
    </xdr:from>
    <xdr:to>
      <xdr:col>4</xdr:col>
      <xdr:colOff>2159000</xdr:colOff>
      <xdr:row>12</xdr:row>
      <xdr:rowOff>2169796</xdr:rowOff>
    </xdr:to>
    <xdr:pic>
      <xdr:nvPicPr>
        <xdr:cNvPr id="21" name="Picture 112" descr="Picture 11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058545" y="2120900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12</xdr:row>
      <xdr:rowOff>112396</xdr:rowOff>
    </xdr:from>
    <xdr:to>
      <xdr:col>5</xdr:col>
      <xdr:colOff>2159000</xdr:colOff>
      <xdr:row>12</xdr:row>
      <xdr:rowOff>2169796</xdr:rowOff>
    </xdr:to>
    <xdr:pic>
      <xdr:nvPicPr>
        <xdr:cNvPr id="22" name="Picture 114" descr="Picture 11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315335" y="2120900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13</xdr:row>
      <xdr:rowOff>112396</xdr:rowOff>
    </xdr:from>
    <xdr:to>
      <xdr:col>4</xdr:col>
      <xdr:colOff>2159000</xdr:colOff>
      <xdr:row>13</xdr:row>
      <xdr:rowOff>2169796</xdr:rowOff>
    </xdr:to>
    <xdr:pic>
      <xdr:nvPicPr>
        <xdr:cNvPr id="23" name="Picture 116" descr="Picture 11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058545" y="2346833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13</xdr:row>
      <xdr:rowOff>112396</xdr:rowOff>
    </xdr:from>
    <xdr:to>
      <xdr:col>5</xdr:col>
      <xdr:colOff>2159000</xdr:colOff>
      <xdr:row>13</xdr:row>
      <xdr:rowOff>2169796</xdr:rowOff>
    </xdr:to>
    <xdr:pic>
      <xdr:nvPicPr>
        <xdr:cNvPr id="24" name="Picture 118" descr="Picture 11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315335" y="2346833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14</xdr:row>
      <xdr:rowOff>112397</xdr:rowOff>
    </xdr:from>
    <xdr:to>
      <xdr:col>4</xdr:col>
      <xdr:colOff>2159000</xdr:colOff>
      <xdr:row>14</xdr:row>
      <xdr:rowOff>2169798</xdr:rowOff>
    </xdr:to>
    <xdr:pic>
      <xdr:nvPicPr>
        <xdr:cNvPr id="25" name="Picture 120" descr="Picture 12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058545" y="2572766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14</xdr:row>
      <xdr:rowOff>112397</xdr:rowOff>
    </xdr:from>
    <xdr:to>
      <xdr:col>5</xdr:col>
      <xdr:colOff>2159000</xdr:colOff>
      <xdr:row>14</xdr:row>
      <xdr:rowOff>2169798</xdr:rowOff>
    </xdr:to>
    <xdr:pic>
      <xdr:nvPicPr>
        <xdr:cNvPr id="26" name="Picture 122" descr="Picture 12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315335" y="2572766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15</xdr:row>
      <xdr:rowOff>112397</xdr:rowOff>
    </xdr:from>
    <xdr:to>
      <xdr:col>4</xdr:col>
      <xdr:colOff>2159000</xdr:colOff>
      <xdr:row>15</xdr:row>
      <xdr:rowOff>2169797</xdr:rowOff>
    </xdr:to>
    <xdr:pic>
      <xdr:nvPicPr>
        <xdr:cNvPr id="27" name="Picture 124" descr="Picture 12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058545" y="2798699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15</xdr:row>
      <xdr:rowOff>112397</xdr:rowOff>
    </xdr:from>
    <xdr:to>
      <xdr:col>5</xdr:col>
      <xdr:colOff>2159000</xdr:colOff>
      <xdr:row>15</xdr:row>
      <xdr:rowOff>2169797</xdr:rowOff>
    </xdr:to>
    <xdr:pic>
      <xdr:nvPicPr>
        <xdr:cNvPr id="28" name="Picture 126" descr="Picture 126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315335" y="2798699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16</xdr:row>
      <xdr:rowOff>112396</xdr:rowOff>
    </xdr:from>
    <xdr:to>
      <xdr:col>4</xdr:col>
      <xdr:colOff>2159000</xdr:colOff>
      <xdr:row>16</xdr:row>
      <xdr:rowOff>2169796</xdr:rowOff>
    </xdr:to>
    <xdr:pic>
      <xdr:nvPicPr>
        <xdr:cNvPr id="29" name="Picture 128" descr="Picture 1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058545" y="3024632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16</xdr:row>
      <xdr:rowOff>112396</xdr:rowOff>
    </xdr:from>
    <xdr:to>
      <xdr:col>5</xdr:col>
      <xdr:colOff>2159000</xdr:colOff>
      <xdr:row>16</xdr:row>
      <xdr:rowOff>2169796</xdr:rowOff>
    </xdr:to>
    <xdr:pic>
      <xdr:nvPicPr>
        <xdr:cNvPr id="30" name="Picture 130" descr="Picture 13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315335" y="3024632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17</xdr:row>
      <xdr:rowOff>112395</xdr:rowOff>
    </xdr:from>
    <xdr:to>
      <xdr:col>4</xdr:col>
      <xdr:colOff>2159000</xdr:colOff>
      <xdr:row>17</xdr:row>
      <xdr:rowOff>2169795</xdr:rowOff>
    </xdr:to>
    <xdr:pic>
      <xdr:nvPicPr>
        <xdr:cNvPr id="31" name="Picture 132" descr="Picture 13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058545" y="3250565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17</xdr:row>
      <xdr:rowOff>112395</xdr:rowOff>
    </xdr:from>
    <xdr:to>
      <xdr:col>5</xdr:col>
      <xdr:colOff>2159000</xdr:colOff>
      <xdr:row>17</xdr:row>
      <xdr:rowOff>2169795</xdr:rowOff>
    </xdr:to>
    <xdr:pic>
      <xdr:nvPicPr>
        <xdr:cNvPr id="32" name="Picture 134" descr="Picture 134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3315335" y="3250565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18</xdr:row>
      <xdr:rowOff>112393</xdr:rowOff>
    </xdr:from>
    <xdr:to>
      <xdr:col>4</xdr:col>
      <xdr:colOff>2159000</xdr:colOff>
      <xdr:row>18</xdr:row>
      <xdr:rowOff>2169793</xdr:rowOff>
    </xdr:to>
    <xdr:pic>
      <xdr:nvPicPr>
        <xdr:cNvPr id="33" name="Picture 136" descr="Picture 13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058545" y="3476434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18</xdr:row>
      <xdr:rowOff>112393</xdr:rowOff>
    </xdr:from>
    <xdr:to>
      <xdr:col>5</xdr:col>
      <xdr:colOff>2159000</xdr:colOff>
      <xdr:row>18</xdr:row>
      <xdr:rowOff>2169793</xdr:rowOff>
    </xdr:to>
    <xdr:pic>
      <xdr:nvPicPr>
        <xdr:cNvPr id="34" name="Picture 138" descr="Picture 138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3315335" y="3476434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19</xdr:row>
      <xdr:rowOff>112392</xdr:rowOff>
    </xdr:from>
    <xdr:to>
      <xdr:col>4</xdr:col>
      <xdr:colOff>2159000</xdr:colOff>
      <xdr:row>19</xdr:row>
      <xdr:rowOff>2169792</xdr:rowOff>
    </xdr:to>
    <xdr:pic>
      <xdr:nvPicPr>
        <xdr:cNvPr id="35" name="Picture 140" descr="Picture 140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058545" y="3702367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19</xdr:row>
      <xdr:rowOff>112392</xdr:rowOff>
    </xdr:from>
    <xdr:to>
      <xdr:col>5</xdr:col>
      <xdr:colOff>2159000</xdr:colOff>
      <xdr:row>19</xdr:row>
      <xdr:rowOff>2169792</xdr:rowOff>
    </xdr:to>
    <xdr:pic>
      <xdr:nvPicPr>
        <xdr:cNvPr id="36" name="Picture 142" descr="Picture 14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315335" y="3702367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20</xdr:row>
      <xdr:rowOff>112391</xdr:rowOff>
    </xdr:from>
    <xdr:to>
      <xdr:col>4</xdr:col>
      <xdr:colOff>2159000</xdr:colOff>
      <xdr:row>20</xdr:row>
      <xdr:rowOff>2169791</xdr:rowOff>
    </xdr:to>
    <xdr:pic>
      <xdr:nvPicPr>
        <xdr:cNvPr id="37" name="Picture 144" descr="Picture 144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058545" y="3928300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20</xdr:row>
      <xdr:rowOff>112391</xdr:rowOff>
    </xdr:from>
    <xdr:to>
      <xdr:col>5</xdr:col>
      <xdr:colOff>2159000</xdr:colOff>
      <xdr:row>20</xdr:row>
      <xdr:rowOff>2169791</xdr:rowOff>
    </xdr:to>
    <xdr:pic>
      <xdr:nvPicPr>
        <xdr:cNvPr id="38" name="Picture 146" descr="Picture 14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3315335" y="3928300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21</xdr:row>
      <xdr:rowOff>601507</xdr:rowOff>
    </xdr:from>
    <xdr:to>
      <xdr:col>4</xdr:col>
      <xdr:colOff>2159000</xdr:colOff>
      <xdr:row>21</xdr:row>
      <xdr:rowOff>1680672</xdr:rowOff>
    </xdr:to>
    <xdr:pic>
      <xdr:nvPicPr>
        <xdr:cNvPr id="39" name="Picture 148" descr="Picture 14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058545" y="42031920"/>
          <a:ext cx="2057400" cy="107886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21</xdr:row>
      <xdr:rowOff>639849</xdr:rowOff>
    </xdr:from>
    <xdr:to>
      <xdr:col>5</xdr:col>
      <xdr:colOff>2159000</xdr:colOff>
      <xdr:row>21</xdr:row>
      <xdr:rowOff>1642330</xdr:rowOff>
    </xdr:to>
    <xdr:pic>
      <xdr:nvPicPr>
        <xdr:cNvPr id="40" name="Picture 150" descr="Picture 150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3315335" y="42070020"/>
          <a:ext cx="2057400" cy="100266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22</xdr:row>
      <xdr:rowOff>662937</xdr:rowOff>
    </xdr:from>
    <xdr:to>
      <xdr:col>4</xdr:col>
      <xdr:colOff>2159000</xdr:colOff>
      <xdr:row>22</xdr:row>
      <xdr:rowOff>1619248</xdr:rowOff>
    </xdr:to>
    <xdr:pic>
      <xdr:nvPicPr>
        <xdr:cNvPr id="41" name="Picture 152" descr="Picture 15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058545" y="44357925"/>
          <a:ext cx="2057400" cy="95631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22</xdr:row>
      <xdr:rowOff>760091</xdr:rowOff>
    </xdr:from>
    <xdr:to>
      <xdr:col>5</xdr:col>
      <xdr:colOff>2159000</xdr:colOff>
      <xdr:row>22</xdr:row>
      <xdr:rowOff>1522091</xdr:rowOff>
    </xdr:to>
    <xdr:pic>
      <xdr:nvPicPr>
        <xdr:cNvPr id="42" name="Picture 154" descr="Picture 154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3315335" y="44455080"/>
          <a:ext cx="2057400" cy="762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23</xdr:row>
      <xdr:rowOff>112391</xdr:rowOff>
    </xdr:from>
    <xdr:to>
      <xdr:col>4</xdr:col>
      <xdr:colOff>2159000</xdr:colOff>
      <xdr:row>23</xdr:row>
      <xdr:rowOff>2169791</xdr:rowOff>
    </xdr:to>
    <xdr:pic>
      <xdr:nvPicPr>
        <xdr:cNvPr id="43" name="Picture 156" descr="Picture 156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058545" y="4607433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23</xdr:row>
      <xdr:rowOff>112391</xdr:rowOff>
    </xdr:from>
    <xdr:to>
      <xdr:col>5</xdr:col>
      <xdr:colOff>2159000</xdr:colOff>
      <xdr:row>23</xdr:row>
      <xdr:rowOff>2169791</xdr:rowOff>
    </xdr:to>
    <xdr:pic>
      <xdr:nvPicPr>
        <xdr:cNvPr id="44" name="Picture 158" descr="Picture 158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3315335" y="4607433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24</xdr:row>
      <xdr:rowOff>112390</xdr:rowOff>
    </xdr:from>
    <xdr:to>
      <xdr:col>4</xdr:col>
      <xdr:colOff>2159000</xdr:colOff>
      <xdr:row>24</xdr:row>
      <xdr:rowOff>2169790</xdr:rowOff>
    </xdr:to>
    <xdr:pic>
      <xdr:nvPicPr>
        <xdr:cNvPr id="45" name="Picture 160" descr="Picture 160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058545" y="4833366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24</xdr:row>
      <xdr:rowOff>112390</xdr:rowOff>
    </xdr:from>
    <xdr:to>
      <xdr:col>5</xdr:col>
      <xdr:colOff>2159000</xdr:colOff>
      <xdr:row>24</xdr:row>
      <xdr:rowOff>2169790</xdr:rowOff>
    </xdr:to>
    <xdr:pic>
      <xdr:nvPicPr>
        <xdr:cNvPr id="46" name="Picture 162" descr="Picture 162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3315335" y="4833366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25</xdr:row>
      <xdr:rowOff>112388</xdr:rowOff>
    </xdr:from>
    <xdr:to>
      <xdr:col>4</xdr:col>
      <xdr:colOff>2159000</xdr:colOff>
      <xdr:row>25</xdr:row>
      <xdr:rowOff>2169789</xdr:rowOff>
    </xdr:to>
    <xdr:pic>
      <xdr:nvPicPr>
        <xdr:cNvPr id="47" name="Picture 164" descr="Picture 164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058545" y="5059299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25</xdr:row>
      <xdr:rowOff>112388</xdr:rowOff>
    </xdr:from>
    <xdr:to>
      <xdr:col>5</xdr:col>
      <xdr:colOff>2159000</xdr:colOff>
      <xdr:row>25</xdr:row>
      <xdr:rowOff>2169789</xdr:rowOff>
    </xdr:to>
    <xdr:pic>
      <xdr:nvPicPr>
        <xdr:cNvPr id="48" name="Picture 166" descr="Picture 166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3315335" y="5059299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26</xdr:row>
      <xdr:rowOff>112387</xdr:rowOff>
    </xdr:from>
    <xdr:to>
      <xdr:col>4</xdr:col>
      <xdr:colOff>2159000</xdr:colOff>
      <xdr:row>26</xdr:row>
      <xdr:rowOff>2169787</xdr:rowOff>
    </xdr:to>
    <xdr:pic>
      <xdr:nvPicPr>
        <xdr:cNvPr id="49" name="Picture 168" descr="Picture 168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058545" y="5285232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26</xdr:row>
      <xdr:rowOff>112387</xdr:rowOff>
    </xdr:from>
    <xdr:to>
      <xdr:col>5</xdr:col>
      <xdr:colOff>2159000</xdr:colOff>
      <xdr:row>26</xdr:row>
      <xdr:rowOff>2169787</xdr:rowOff>
    </xdr:to>
    <xdr:pic>
      <xdr:nvPicPr>
        <xdr:cNvPr id="50" name="Picture 170" descr="Picture 170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3315335" y="5285232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371475</xdr:colOff>
      <xdr:row>27</xdr:row>
      <xdr:rowOff>112386</xdr:rowOff>
    </xdr:from>
    <xdr:to>
      <xdr:col>4</xdr:col>
      <xdr:colOff>1889125</xdr:colOff>
      <xdr:row>27</xdr:row>
      <xdr:rowOff>2169786</xdr:rowOff>
    </xdr:to>
    <xdr:pic>
      <xdr:nvPicPr>
        <xdr:cNvPr id="51" name="Picture 172" descr="Picture 172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328420" y="55111650"/>
          <a:ext cx="151765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371475</xdr:colOff>
      <xdr:row>27</xdr:row>
      <xdr:rowOff>112386</xdr:rowOff>
    </xdr:from>
    <xdr:to>
      <xdr:col>5</xdr:col>
      <xdr:colOff>1889125</xdr:colOff>
      <xdr:row>27</xdr:row>
      <xdr:rowOff>2169786</xdr:rowOff>
    </xdr:to>
    <xdr:pic>
      <xdr:nvPicPr>
        <xdr:cNvPr id="52" name="Picture 174" descr="Picture 174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3585210" y="55111650"/>
          <a:ext cx="151765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28</xdr:row>
      <xdr:rowOff>112385</xdr:rowOff>
    </xdr:from>
    <xdr:to>
      <xdr:col>4</xdr:col>
      <xdr:colOff>2159000</xdr:colOff>
      <xdr:row>28</xdr:row>
      <xdr:rowOff>2169785</xdr:rowOff>
    </xdr:to>
    <xdr:pic>
      <xdr:nvPicPr>
        <xdr:cNvPr id="53" name="Picture 176" descr="Picture 176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058545" y="5737098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28</xdr:row>
      <xdr:rowOff>112385</xdr:rowOff>
    </xdr:from>
    <xdr:to>
      <xdr:col>5</xdr:col>
      <xdr:colOff>2159000</xdr:colOff>
      <xdr:row>28</xdr:row>
      <xdr:rowOff>2169785</xdr:rowOff>
    </xdr:to>
    <xdr:pic>
      <xdr:nvPicPr>
        <xdr:cNvPr id="54" name="Picture 178" descr="Picture 178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3315335" y="5737098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29</xdr:row>
      <xdr:rowOff>112383</xdr:rowOff>
    </xdr:from>
    <xdr:to>
      <xdr:col>4</xdr:col>
      <xdr:colOff>2159000</xdr:colOff>
      <xdr:row>29</xdr:row>
      <xdr:rowOff>2169783</xdr:rowOff>
    </xdr:to>
    <xdr:pic>
      <xdr:nvPicPr>
        <xdr:cNvPr id="55" name="Picture 180" descr="Picture 180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058545" y="5963031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29</xdr:row>
      <xdr:rowOff>112383</xdr:rowOff>
    </xdr:from>
    <xdr:to>
      <xdr:col>5</xdr:col>
      <xdr:colOff>2159000</xdr:colOff>
      <xdr:row>29</xdr:row>
      <xdr:rowOff>2169783</xdr:rowOff>
    </xdr:to>
    <xdr:pic>
      <xdr:nvPicPr>
        <xdr:cNvPr id="56" name="Picture 182" descr="Picture 182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3315335" y="5963031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30</xdr:row>
      <xdr:rowOff>112382</xdr:rowOff>
    </xdr:from>
    <xdr:to>
      <xdr:col>4</xdr:col>
      <xdr:colOff>2159000</xdr:colOff>
      <xdr:row>30</xdr:row>
      <xdr:rowOff>2169782</xdr:rowOff>
    </xdr:to>
    <xdr:pic>
      <xdr:nvPicPr>
        <xdr:cNvPr id="57" name="Picture 184" descr="Picture 184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058545" y="6188964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30</xdr:row>
      <xdr:rowOff>112382</xdr:rowOff>
    </xdr:from>
    <xdr:to>
      <xdr:col>5</xdr:col>
      <xdr:colOff>2159000</xdr:colOff>
      <xdr:row>30</xdr:row>
      <xdr:rowOff>2169782</xdr:rowOff>
    </xdr:to>
    <xdr:pic>
      <xdr:nvPicPr>
        <xdr:cNvPr id="58" name="Picture 186" descr="Picture 186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3315335" y="6188964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31</xdr:row>
      <xdr:rowOff>112381</xdr:rowOff>
    </xdr:from>
    <xdr:to>
      <xdr:col>4</xdr:col>
      <xdr:colOff>2159000</xdr:colOff>
      <xdr:row>31</xdr:row>
      <xdr:rowOff>2169781</xdr:rowOff>
    </xdr:to>
    <xdr:pic>
      <xdr:nvPicPr>
        <xdr:cNvPr id="59" name="Picture 188" descr="Picture 188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058545" y="6414897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31</xdr:row>
      <xdr:rowOff>112381</xdr:rowOff>
    </xdr:from>
    <xdr:to>
      <xdr:col>5</xdr:col>
      <xdr:colOff>2159000</xdr:colOff>
      <xdr:row>31</xdr:row>
      <xdr:rowOff>2169781</xdr:rowOff>
    </xdr:to>
    <xdr:pic>
      <xdr:nvPicPr>
        <xdr:cNvPr id="60" name="Picture 190" descr="Picture 190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3315335" y="6414897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32</xdr:row>
      <xdr:rowOff>112380</xdr:rowOff>
    </xdr:from>
    <xdr:to>
      <xdr:col>4</xdr:col>
      <xdr:colOff>2159000</xdr:colOff>
      <xdr:row>32</xdr:row>
      <xdr:rowOff>2169780</xdr:rowOff>
    </xdr:to>
    <xdr:pic>
      <xdr:nvPicPr>
        <xdr:cNvPr id="61" name="Picture 192" descr="Picture 192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058545" y="6640830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32</xdr:row>
      <xdr:rowOff>112380</xdr:rowOff>
    </xdr:from>
    <xdr:to>
      <xdr:col>5</xdr:col>
      <xdr:colOff>2159000</xdr:colOff>
      <xdr:row>32</xdr:row>
      <xdr:rowOff>2169780</xdr:rowOff>
    </xdr:to>
    <xdr:pic>
      <xdr:nvPicPr>
        <xdr:cNvPr id="62" name="Picture 194" descr="Picture 194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3315335" y="6640830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33</xdr:row>
      <xdr:rowOff>112378</xdr:rowOff>
    </xdr:from>
    <xdr:to>
      <xdr:col>4</xdr:col>
      <xdr:colOff>2159000</xdr:colOff>
      <xdr:row>33</xdr:row>
      <xdr:rowOff>2169778</xdr:rowOff>
    </xdr:to>
    <xdr:pic>
      <xdr:nvPicPr>
        <xdr:cNvPr id="63" name="Picture 196" descr="Picture 196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058545" y="6866763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33</xdr:row>
      <xdr:rowOff>112378</xdr:rowOff>
    </xdr:from>
    <xdr:to>
      <xdr:col>5</xdr:col>
      <xdr:colOff>2159000</xdr:colOff>
      <xdr:row>33</xdr:row>
      <xdr:rowOff>2169778</xdr:rowOff>
    </xdr:to>
    <xdr:pic>
      <xdr:nvPicPr>
        <xdr:cNvPr id="64" name="Picture 198" descr="Picture 198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3315335" y="6866763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34</xdr:row>
      <xdr:rowOff>112377</xdr:rowOff>
    </xdr:from>
    <xdr:to>
      <xdr:col>4</xdr:col>
      <xdr:colOff>2159000</xdr:colOff>
      <xdr:row>34</xdr:row>
      <xdr:rowOff>2169777</xdr:rowOff>
    </xdr:to>
    <xdr:pic>
      <xdr:nvPicPr>
        <xdr:cNvPr id="65" name="Picture 200" descr="Picture 200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058545" y="7092696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34</xdr:row>
      <xdr:rowOff>112377</xdr:rowOff>
    </xdr:from>
    <xdr:to>
      <xdr:col>5</xdr:col>
      <xdr:colOff>2159000</xdr:colOff>
      <xdr:row>34</xdr:row>
      <xdr:rowOff>2169777</xdr:rowOff>
    </xdr:to>
    <xdr:pic>
      <xdr:nvPicPr>
        <xdr:cNvPr id="66" name="Picture 202" descr="Picture 202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3315335" y="7092696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35</xdr:row>
      <xdr:rowOff>112376</xdr:rowOff>
    </xdr:from>
    <xdr:to>
      <xdr:col>4</xdr:col>
      <xdr:colOff>2159000</xdr:colOff>
      <xdr:row>35</xdr:row>
      <xdr:rowOff>2169776</xdr:rowOff>
    </xdr:to>
    <xdr:pic>
      <xdr:nvPicPr>
        <xdr:cNvPr id="67" name="Picture 204" descr="Picture 204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058545" y="7318629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35</xdr:row>
      <xdr:rowOff>112376</xdr:rowOff>
    </xdr:from>
    <xdr:to>
      <xdr:col>5</xdr:col>
      <xdr:colOff>2159000</xdr:colOff>
      <xdr:row>35</xdr:row>
      <xdr:rowOff>2169776</xdr:rowOff>
    </xdr:to>
    <xdr:pic>
      <xdr:nvPicPr>
        <xdr:cNvPr id="68" name="Picture 206" descr="Picture 206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3315335" y="7318629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372492</xdr:colOff>
      <xdr:row>36</xdr:row>
      <xdr:rowOff>112375</xdr:rowOff>
    </xdr:from>
    <xdr:to>
      <xdr:col>4</xdr:col>
      <xdr:colOff>1888106</xdr:colOff>
      <xdr:row>36</xdr:row>
      <xdr:rowOff>2169775</xdr:rowOff>
    </xdr:to>
    <xdr:pic>
      <xdr:nvPicPr>
        <xdr:cNvPr id="69" name="Picture 208" descr="Picture 208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1329055" y="75445620"/>
          <a:ext cx="1515745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372493</xdr:colOff>
      <xdr:row>36</xdr:row>
      <xdr:rowOff>112375</xdr:rowOff>
    </xdr:from>
    <xdr:to>
      <xdr:col>5</xdr:col>
      <xdr:colOff>1888107</xdr:colOff>
      <xdr:row>36</xdr:row>
      <xdr:rowOff>2169775</xdr:rowOff>
    </xdr:to>
    <xdr:pic>
      <xdr:nvPicPr>
        <xdr:cNvPr id="70" name="Picture 210" descr="Picture 210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3585845" y="75445620"/>
          <a:ext cx="1515745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37</xdr:row>
      <xdr:rowOff>112373</xdr:rowOff>
    </xdr:from>
    <xdr:to>
      <xdr:col>4</xdr:col>
      <xdr:colOff>2159000</xdr:colOff>
      <xdr:row>37</xdr:row>
      <xdr:rowOff>2169774</xdr:rowOff>
    </xdr:to>
    <xdr:pic>
      <xdr:nvPicPr>
        <xdr:cNvPr id="71" name="Picture 212" descr="Picture 212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058545" y="7770495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37</xdr:row>
      <xdr:rowOff>112373</xdr:rowOff>
    </xdr:from>
    <xdr:to>
      <xdr:col>5</xdr:col>
      <xdr:colOff>2159000</xdr:colOff>
      <xdr:row>37</xdr:row>
      <xdr:rowOff>2169774</xdr:rowOff>
    </xdr:to>
    <xdr:pic>
      <xdr:nvPicPr>
        <xdr:cNvPr id="72" name="Picture 214" descr="Picture 214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3315335" y="7770495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38</xdr:row>
      <xdr:rowOff>112372</xdr:rowOff>
    </xdr:from>
    <xdr:to>
      <xdr:col>4</xdr:col>
      <xdr:colOff>2159000</xdr:colOff>
      <xdr:row>38</xdr:row>
      <xdr:rowOff>2169772</xdr:rowOff>
    </xdr:to>
    <xdr:pic>
      <xdr:nvPicPr>
        <xdr:cNvPr id="73" name="Picture 216" descr="Picture 216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1058545" y="7996428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38</xdr:row>
      <xdr:rowOff>112372</xdr:rowOff>
    </xdr:from>
    <xdr:to>
      <xdr:col>5</xdr:col>
      <xdr:colOff>2159000</xdr:colOff>
      <xdr:row>38</xdr:row>
      <xdr:rowOff>2169772</xdr:rowOff>
    </xdr:to>
    <xdr:pic>
      <xdr:nvPicPr>
        <xdr:cNvPr id="74" name="Picture 218" descr="Picture 218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3315335" y="7996428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39</xdr:row>
      <xdr:rowOff>470476</xdr:rowOff>
    </xdr:from>
    <xdr:to>
      <xdr:col>4</xdr:col>
      <xdr:colOff>2159000</xdr:colOff>
      <xdr:row>39</xdr:row>
      <xdr:rowOff>1811672</xdr:rowOff>
    </xdr:to>
    <xdr:pic>
      <xdr:nvPicPr>
        <xdr:cNvPr id="75" name="Picture 224" descr="Picture 224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058545" y="82581750"/>
          <a:ext cx="2057400" cy="134175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39</xdr:row>
      <xdr:rowOff>265639</xdr:rowOff>
    </xdr:from>
    <xdr:to>
      <xdr:col>5</xdr:col>
      <xdr:colOff>2159000</xdr:colOff>
      <xdr:row>39</xdr:row>
      <xdr:rowOff>2016515</xdr:rowOff>
    </xdr:to>
    <xdr:pic>
      <xdr:nvPicPr>
        <xdr:cNvPr id="76" name="Picture 226" descr="Picture 226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3315335" y="82377280"/>
          <a:ext cx="2057400" cy="175069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40</xdr:row>
      <xdr:rowOff>112371</xdr:rowOff>
    </xdr:from>
    <xdr:to>
      <xdr:col>4</xdr:col>
      <xdr:colOff>2159000</xdr:colOff>
      <xdr:row>40</xdr:row>
      <xdr:rowOff>2169771</xdr:rowOff>
    </xdr:to>
    <xdr:pic>
      <xdr:nvPicPr>
        <xdr:cNvPr id="77" name="Picture 228" descr="Picture 228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058545" y="8449056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40</xdr:row>
      <xdr:rowOff>112371</xdr:rowOff>
    </xdr:from>
    <xdr:to>
      <xdr:col>5</xdr:col>
      <xdr:colOff>2159000</xdr:colOff>
      <xdr:row>40</xdr:row>
      <xdr:rowOff>2169771</xdr:rowOff>
    </xdr:to>
    <xdr:pic>
      <xdr:nvPicPr>
        <xdr:cNvPr id="78" name="Picture 230" descr="Picture 230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3315335" y="8449056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41</xdr:row>
      <xdr:rowOff>495590</xdr:rowOff>
    </xdr:from>
    <xdr:to>
      <xdr:col>4</xdr:col>
      <xdr:colOff>2159000</xdr:colOff>
      <xdr:row>41</xdr:row>
      <xdr:rowOff>1786544</xdr:rowOff>
    </xdr:to>
    <xdr:pic>
      <xdr:nvPicPr>
        <xdr:cNvPr id="79" name="Picture 232" descr="Picture 232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1058545" y="87133430"/>
          <a:ext cx="2057400" cy="129095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41</xdr:row>
      <xdr:rowOff>367399</xdr:rowOff>
    </xdr:from>
    <xdr:to>
      <xdr:col>5</xdr:col>
      <xdr:colOff>2159000</xdr:colOff>
      <xdr:row>41</xdr:row>
      <xdr:rowOff>1914734</xdr:rowOff>
    </xdr:to>
    <xdr:pic>
      <xdr:nvPicPr>
        <xdr:cNvPr id="80" name="Picture 234" descr="Picture 234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3315335" y="87005160"/>
          <a:ext cx="2057400" cy="154749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42</xdr:row>
      <xdr:rowOff>112370</xdr:rowOff>
    </xdr:from>
    <xdr:to>
      <xdr:col>4</xdr:col>
      <xdr:colOff>2159000</xdr:colOff>
      <xdr:row>42</xdr:row>
      <xdr:rowOff>2169770</xdr:rowOff>
    </xdr:to>
    <xdr:pic>
      <xdr:nvPicPr>
        <xdr:cNvPr id="81" name="Picture 236" descr="Picture 236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1058545" y="8901684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42</xdr:row>
      <xdr:rowOff>112370</xdr:rowOff>
    </xdr:from>
    <xdr:to>
      <xdr:col>5</xdr:col>
      <xdr:colOff>2159000</xdr:colOff>
      <xdr:row>42</xdr:row>
      <xdr:rowOff>2169770</xdr:rowOff>
    </xdr:to>
    <xdr:pic>
      <xdr:nvPicPr>
        <xdr:cNvPr id="82" name="Picture 238" descr="Picture 238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3315335" y="8901684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43</xdr:row>
      <xdr:rowOff>112368</xdr:rowOff>
    </xdr:from>
    <xdr:to>
      <xdr:col>4</xdr:col>
      <xdr:colOff>2159000</xdr:colOff>
      <xdr:row>43</xdr:row>
      <xdr:rowOff>2169769</xdr:rowOff>
    </xdr:to>
    <xdr:pic>
      <xdr:nvPicPr>
        <xdr:cNvPr id="83" name="Picture 240" descr="Picture 240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1058545" y="9127617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372493</xdr:colOff>
      <xdr:row>43</xdr:row>
      <xdr:rowOff>112368</xdr:rowOff>
    </xdr:from>
    <xdr:to>
      <xdr:col>5</xdr:col>
      <xdr:colOff>1888107</xdr:colOff>
      <xdr:row>43</xdr:row>
      <xdr:rowOff>2169769</xdr:rowOff>
    </xdr:to>
    <xdr:pic>
      <xdr:nvPicPr>
        <xdr:cNvPr id="84" name="Picture 242" descr="Picture 242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3585845" y="91276170"/>
          <a:ext cx="1515745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44</xdr:row>
      <xdr:rowOff>112367</xdr:rowOff>
    </xdr:from>
    <xdr:to>
      <xdr:col>4</xdr:col>
      <xdr:colOff>2159000</xdr:colOff>
      <xdr:row>44</xdr:row>
      <xdr:rowOff>2169767</xdr:rowOff>
    </xdr:to>
    <xdr:pic>
      <xdr:nvPicPr>
        <xdr:cNvPr id="85" name="Picture 244" descr="Picture 244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1058545" y="9353550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44</xdr:row>
      <xdr:rowOff>112367</xdr:rowOff>
    </xdr:from>
    <xdr:to>
      <xdr:col>5</xdr:col>
      <xdr:colOff>2159000</xdr:colOff>
      <xdr:row>44</xdr:row>
      <xdr:rowOff>2169767</xdr:rowOff>
    </xdr:to>
    <xdr:pic>
      <xdr:nvPicPr>
        <xdr:cNvPr id="86" name="Picture 246" descr="Picture 246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3315335" y="9353550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45</xdr:row>
      <xdr:rowOff>112366</xdr:rowOff>
    </xdr:from>
    <xdr:to>
      <xdr:col>4</xdr:col>
      <xdr:colOff>2159000</xdr:colOff>
      <xdr:row>45</xdr:row>
      <xdr:rowOff>2169766</xdr:rowOff>
    </xdr:to>
    <xdr:pic>
      <xdr:nvPicPr>
        <xdr:cNvPr id="87" name="Picture 248" descr="Picture 248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1058545" y="9579483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45</xdr:row>
      <xdr:rowOff>112366</xdr:rowOff>
    </xdr:from>
    <xdr:to>
      <xdr:col>5</xdr:col>
      <xdr:colOff>2159000</xdr:colOff>
      <xdr:row>45</xdr:row>
      <xdr:rowOff>2169766</xdr:rowOff>
    </xdr:to>
    <xdr:pic>
      <xdr:nvPicPr>
        <xdr:cNvPr id="88" name="Picture 250" descr="Picture 250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3315335" y="9579483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46</xdr:row>
      <xdr:rowOff>112365</xdr:rowOff>
    </xdr:from>
    <xdr:to>
      <xdr:col>4</xdr:col>
      <xdr:colOff>2159000</xdr:colOff>
      <xdr:row>46</xdr:row>
      <xdr:rowOff>2169765</xdr:rowOff>
    </xdr:to>
    <xdr:pic>
      <xdr:nvPicPr>
        <xdr:cNvPr id="89" name="Picture 252" descr="Picture 252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1058545" y="9805416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46</xdr:row>
      <xdr:rowOff>112365</xdr:rowOff>
    </xdr:from>
    <xdr:to>
      <xdr:col>5</xdr:col>
      <xdr:colOff>2159000</xdr:colOff>
      <xdr:row>46</xdr:row>
      <xdr:rowOff>2169765</xdr:rowOff>
    </xdr:to>
    <xdr:pic>
      <xdr:nvPicPr>
        <xdr:cNvPr id="90" name="Picture 254" descr="Picture 254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3315335" y="9805416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47</xdr:row>
      <xdr:rowOff>112366</xdr:rowOff>
    </xdr:from>
    <xdr:to>
      <xdr:col>4</xdr:col>
      <xdr:colOff>2159000</xdr:colOff>
      <xdr:row>47</xdr:row>
      <xdr:rowOff>2169766</xdr:rowOff>
    </xdr:to>
    <xdr:pic>
      <xdr:nvPicPr>
        <xdr:cNvPr id="91" name="Picture 256" descr="Picture 256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1058545" y="10031920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47</xdr:row>
      <xdr:rowOff>112366</xdr:rowOff>
    </xdr:from>
    <xdr:to>
      <xdr:col>5</xdr:col>
      <xdr:colOff>2159000</xdr:colOff>
      <xdr:row>47</xdr:row>
      <xdr:rowOff>2169766</xdr:rowOff>
    </xdr:to>
    <xdr:pic>
      <xdr:nvPicPr>
        <xdr:cNvPr id="92" name="Picture 258" descr="Picture 258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3315335" y="10031920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48</xdr:row>
      <xdr:rowOff>112365</xdr:rowOff>
    </xdr:from>
    <xdr:to>
      <xdr:col>4</xdr:col>
      <xdr:colOff>2159000</xdr:colOff>
      <xdr:row>48</xdr:row>
      <xdr:rowOff>2169765</xdr:rowOff>
    </xdr:to>
    <xdr:pic>
      <xdr:nvPicPr>
        <xdr:cNvPr id="93" name="Picture 260" descr="Picture 260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1058545" y="10257853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48</xdr:row>
      <xdr:rowOff>112365</xdr:rowOff>
    </xdr:from>
    <xdr:to>
      <xdr:col>5</xdr:col>
      <xdr:colOff>2159000</xdr:colOff>
      <xdr:row>48</xdr:row>
      <xdr:rowOff>2169765</xdr:rowOff>
    </xdr:to>
    <xdr:pic>
      <xdr:nvPicPr>
        <xdr:cNvPr id="94" name="Picture 262" descr="Picture 262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3315335" y="10257853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49</xdr:row>
      <xdr:rowOff>112370</xdr:rowOff>
    </xdr:from>
    <xdr:to>
      <xdr:col>4</xdr:col>
      <xdr:colOff>2159000</xdr:colOff>
      <xdr:row>49</xdr:row>
      <xdr:rowOff>2169770</xdr:rowOff>
    </xdr:to>
    <xdr:pic>
      <xdr:nvPicPr>
        <xdr:cNvPr id="95" name="Picture 264" descr="Picture 264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1058545" y="10483786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49</xdr:row>
      <xdr:rowOff>112370</xdr:rowOff>
    </xdr:from>
    <xdr:to>
      <xdr:col>5</xdr:col>
      <xdr:colOff>2159000</xdr:colOff>
      <xdr:row>49</xdr:row>
      <xdr:rowOff>2169770</xdr:rowOff>
    </xdr:to>
    <xdr:pic>
      <xdr:nvPicPr>
        <xdr:cNvPr id="96" name="Picture 266" descr="Picture 266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3315335" y="10483786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50</xdr:row>
      <xdr:rowOff>112375</xdr:rowOff>
    </xdr:from>
    <xdr:to>
      <xdr:col>4</xdr:col>
      <xdr:colOff>2159000</xdr:colOff>
      <xdr:row>50</xdr:row>
      <xdr:rowOff>2169775</xdr:rowOff>
    </xdr:to>
    <xdr:pic>
      <xdr:nvPicPr>
        <xdr:cNvPr id="97" name="Picture 268" descr="Picture 268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1058545" y="10709719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101600</xdr:colOff>
      <xdr:row>50</xdr:row>
      <xdr:rowOff>112375</xdr:rowOff>
    </xdr:from>
    <xdr:to>
      <xdr:col>5</xdr:col>
      <xdr:colOff>2159000</xdr:colOff>
      <xdr:row>50</xdr:row>
      <xdr:rowOff>2169775</xdr:rowOff>
    </xdr:to>
    <xdr:pic>
      <xdr:nvPicPr>
        <xdr:cNvPr id="98" name="Picture 270" descr="Picture 270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3315335" y="10709719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4</xdr:col>
      <xdr:colOff>101600</xdr:colOff>
      <xdr:row>51</xdr:row>
      <xdr:rowOff>426134</xdr:rowOff>
    </xdr:from>
    <xdr:to>
      <xdr:col>4</xdr:col>
      <xdr:colOff>2159000</xdr:colOff>
      <xdr:row>51</xdr:row>
      <xdr:rowOff>1856025</xdr:rowOff>
    </xdr:to>
    <xdr:pic>
      <xdr:nvPicPr>
        <xdr:cNvPr id="99" name="Picture 272" descr="Picture 272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1058545" y="109670850"/>
          <a:ext cx="2057400" cy="142938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5</xdr:col>
      <xdr:colOff>399595</xdr:colOff>
      <xdr:row>51</xdr:row>
      <xdr:rowOff>112380</xdr:rowOff>
    </xdr:from>
    <xdr:to>
      <xdr:col>5</xdr:col>
      <xdr:colOff>1861005</xdr:colOff>
      <xdr:row>51</xdr:row>
      <xdr:rowOff>2169780</xdr:rowOff>
    </xdr:to>
    <xdr:pic>
      <xdr:nvPicPr>
        <xdr:cNvPr id="100" name="Picture 274" descr="Picture 274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3613150" y="109356525"/>
          <a:ext cx="1461135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3</xdr:row>
      <xdr:rowOff>112395</xdr:rowOff>
    </xdr:from>
    <xdr:to>
      <xdr:col>6</xdr:col>
      <xdr:colOff>2159000</xdr:colOff>
      <xdr:row>3</xdr:row>
      <xdr:rowOff>2169795</xdr:rowOff>
    </xdr:to>
    <xdr:pic>
      <xdr:nvPicPr>
        <xdr:cNvPr id="101" name="Picture 338" descr="Picture 338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5572125" y="87503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3</xdr:row>
      <xdr:rowOff>112395</xdr:rowOff>
    </xdr:from>
    <xdr:to>
      <xdr:col>7</xdr:col>
      <xdr:colOff>2159000</xdr:colOff>
      <xdr:row>3</xdr:row>
      <xdr:rowOff>2169795</xdr:rowOff>
    </xdr:to>
    <xdr:pic>
      <xdr:nvPicPr>
        <xdr:cNvPr id="102" name="Picture 340" descr="Picture 340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7828915" y="87503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4</xdr:row>
      <xdr:rowOff>112394</xdr:rowOff>
    </xdr:from>
    <xdr:to>
      <xdr:col>6</xdr:col>
      <xdr:colOff>2159000</xdr:colOff>
      <xdr:row>4</xdr:row>
      <xdr:rowOff>2169795</xdr:rowOff>
    </xdr:to>
    <xdr:pic>
      <xdr:nvPicPr>
        <xdr:cNvPr id="103" name="Picture 342" descr="Picture 342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5572125" y="3133725"/>
          <a:ext cx="2057400" cy="205803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4</xdr:row>
      <xdr:rowOff>112394</xdr:rowOff>
    </xdr:from>
    <xdr:to>
      <xdr:col>7</xdr:col>
      <xdr:colOff>2159000</xdr:colOff>
      <xdr:row>4</xdr:row>
      <xdr:rowOff>2169795</xdr:rowOff>
    </xdr:to>
    <xdr:pic>
      <xdr:nvPicPr>
        <xdr:cNvPr id="104" name="Picture 344" descr="Picture 344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7828915" y="3133725"/>
          <a:ext cx="2057400" cy="205803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5</xdr:row>
      <xdr:rowOff>112394</xdr:rowOff>
    </xdr:from>
    <xdr:to>
      <xdr:col>6</xdr:col>
      <xdr:colOff>2159000</xdr:colOff>
      <xdr:row>5</xdr:row>
      <xdr:rowOff>2169794</xdr:rowOff>
    </xdr:to>
    <xdr:pic>
      <xdr:nvPicPr>
        <xdr:cNvPr id="105" name="Picture 346" descr="Picture 346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5572125" y="539305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5</xdr:row>
      <xdr:rowOff>112394</xdr:rowOff>
    </xdr:from>
    <xdr:to>
      <xdr:col>7</xdr:col>
      <xdr:colOff>2159000</xdr:colOff>
      <xdr:row>5</xdr:row>
      <xdr:rowOff>2169794</xdr:rowOff>
    </xdr:to>
    <xdr:pic>
      <xdr:nvPicPr>
        <xdr:cNvPr id="106" name="Picture 348" descr="Picture 348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7828915" y="539305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6</xdr:row>
      <xdr:rowOff>112394</xdr:rowOff>
    </xdr:from>
    <xdr:to>
      <xdr:col>6</xdr:col>
      <xdr:colOff>2159000</xdr:colOff>
      <xdr:row>6</xdr:row>
      <xdr:rowOff>2169794</xdr:rowOff>
    </xdr:to>
    <xdr:pic>
      <xdr:nvPicPr>
        <xdr:cNvPr id="107" name="Picture 350" descr="Picture 350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5572125" y="765238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6</xdr:row>
      <xdr:rowOff>112394</xdr:rowOff>
    </xdr:from>
    <xdr:to>
      <xdr:col>7</xdr:col>
      <xdr:colOff>2159000</xdr:colOff>
      <xdr:row>6</xdr:row>
      <xdr:rowOff>2169794</xdr:rowOff>
    </xdr:to>
    <xdr:pic>
      <xdr:nvPicPr>
        <xdr:cNvPr id="108" name="Picture 352" descr="Picture 352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7828915" y="765238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7</xdr:row>
      <xdr:rowOff>112395</xdr:rowOff>
    </xdr:from>
    <xdr:to>
      <xdr:col>6</xdr:col>
      <xdr:colOff>2159000</xdr:colOff>
      <xdr:row>7</xdr:row>
      <xdr:rowOff>2169795</xdr:rowOff>
    </xdr:to>
    <xdr:pic>
      <xdr:nvPicPr>
        <xdr:cNvPr id="109" name="Picture 354" descr="Picture 354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5572125" y="991235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7</xdr:row>
      <xdr:rowOff>112395</xdr:rowOff>
    </xdr:from>
    <xdr:to>
      <xdr:col>7</xdr:col>
      <xdr:colOff>2159000</xdr:colOff>
      <xdr:row>7</xdr:row>
      <xdr:rowOff>2169795</xdr:rowOff>
    </xdr:to>
    <xdr:pic>
      <xdr:nvPicPr>
        <xdr:cNvPr id="110" name="Picture 356" descr="Picture 356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7828915" y="991235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8</xdr:row>
      <xdr:rowOff>112395</xdr:rowOff>
    </xdr:from>
    <xdr:to>
      <xdr:col>6</xdr:col>
      <xdr:colOff>2159000</xdr:colOff>
      <xdr:row>8</xdr:row>
      <xdr:rowOff>2169795</xdr:rowOff>
    </xdr:to>
    <xdr:pic>
      <xdr:nvPicPr>
        <xdr:cNvPr id="111" name="Picture 358" descr="Picture 358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5572125" y="1217168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8</xdr:row>
      <xdr:rowOff>112395</xdr:rowOff>
    </xdr:from>
    <xdr:to>
      <xdr:col>7</xdr:col>
      <xdr:colOff>2159000</xdr:colOff>
      <xdr:row>8</xdr:row>
      <xdr:rowOff>2169795</xdr:rowOff>
    </xdr:to>
    <xdr:pic>
      <xdr:nvPicPr>
        <xdr:cNvPr id="112" name="Picture 360" descr="Picture 360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7828915" y="1217168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9</xdr:row>
      <xdr:rowOff>112395</xdr:rowOff>
    </xdr:from>
    <xdr:to>
      <xdr:col>6</xdr:col>
      <xdr:colOff>2159000</xdr:colOff>
      <xdr:row>9</xdr:row>
      <xdr:rowOff>2169795</xdr:rowOff>
    </xdr:to>
    <xdr:pic>
      <xdr:nvPicPr>
        <xdr:cNvPr id="113" name="Picture 362" descr="Picture 362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5572125" y="1443101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9</xdr:row>
      <xdr:rowOff>112395</xdr:rowOff>
    </xdr:from>
    <xdr:to>
      <xdr:col>7</xdr:col>
      <xdr:colOff>2159000</xdr:colOff>
      <xdr:row>9</xdr:row>
      <xdr:rowOff>2169795</xdr:rowOff>
    </xdr:to>
    <xdr:pic>
      <xdr:nvPicPr>
        <xdr:cNvPr id="114" name="Picture 364" descr="Picture 364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7828915" y="1443101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371475</xdr:colOff>
      <xdr:row>10</xdr:row>
      <xdr:rowOff>112395</xdr:rowOff>
    </xdr:from>
    <xdr:to>
      <xdr:col>6</xdr:col>
      <xdr:colOff>1889125</xdr:colOff>
      <xdr:row>10</xdr:row>
      <xdr:rowOff>2169795</xdr:rowOff>
    </xdr:to>
    <xdr:pic>
      <xdr:nvPicPr>
        <xdr:cNvPr id="115" name="Picture 366" descr="Picture 366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5842000" y="16690340"/>
          <a:ext cx="151765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371475</xdr:colOff>
      <xdr:row>10</xdr:row>
      <xdr:rowOff>112395</xdr:rowOff>
    </xdr:from>
    <xdr:to>
      <xdr:col>7</xdr:col>
      <xdr:colOff>1889125</xdr:colOff>
      <xdr:row>10</xdr:row>
      <xdr:rowOff>2169795</xdr:rowOff>
    </xdr:to>
    <xdr:pic>
      <xdr:nvPicPr>
        <xdr:cNvPr id="116" name="Picture 368" descr="Picture 368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8098790" y="16690340"/>
          <a:ext cx="151765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11</xdr:row>
      <xdr:rowOff>112396</xdr:rowOff>
    </xdr:from>
    <xdr:to>
      <xdr:col>6</xdr:col>
      <xdr:colOff>2159000</xdr:colOff>
      <xdr:row>11</xdr:row>
      <xdr:rowOff>2169796</xdr:rowOff>
    </xdr:to>
    <xdr:pic>
      <xdr:nvPicPr>
        <xdr:cNvPr id="117" name="Picture 370" descr="Picture 370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5572125" y="1894967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11</xdr:row>
      <xdr:rowOff>112396</xdr:rowOff>
    </xdr:from>
    <xdr:to>
      <xdr:col>7</xdr:col>
      <xdr:colOff>2159000</xdr:colOff>
      <xdr:row>11</xdr:row>
      <xdr:rowOff>2169796</xdr:rowOff>
    </xdr:to>
    <xdr:pic>
      <xdr:nvPicPr>
        <xdr:cNvPr id="118" name="Picture 372" descr="Picture 372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7828915" y="1894967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12</xdr:row>
      <xdr:rowOff>112396</xdr:rowOff>
    </xdr:from>
    <xdr:to>
      <xdr:col>6</xdr:col>
      <xdr:colOff>2159000</xdr:colOff>
      <xdr:row>12</xdr:row>
      <xdr:rowOff>2169796</xdr:rowOff>
    </xdr:to>
    <xdr:pic>
      <xdr:nvPicPr>
        <xdr:cNvPr id="119" name="Picture 378" descr="Picture 378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5572125" y="2120900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12</xdr:row>
      <xdr:rowOff>112396</xdr:rowOff>
    </xdr:from>
    <xdr:to>
      <xdr:col>7</xdr:col>
      <xdr:colOff>2159000</xdr:colOff>
      <xdr:row>12</xdr:row>
      <xdr:rowOff>2169796</xdr:rowOff>
    </xdr:to>
    <xdr:pic>
      <xdr:nvPicPr>
        <xdr:cNvPr id="120" name="Picture 380" descr="Picture 380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7828915" y="2120900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13</xdr:row>
      <xdr:rowOff>112396</xdr:rowOff>
    </xdr:from>
    <xdr:to>
      <xdr:col>6</xdr:col>
      <xdr:colOff>2159000</xdr:colOff>
      <xdr:row>13</xdr:row>
      <xdr:rowOff>2169796</xdr:rowOff>
    </xdr:to>
    <xdr:pic>
      <xdr:nvPicPr>
        <xdr:cNvPr id="121" name="Picture 382" descr="Picture 382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5572125" y="2346833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13</xdr:row>
      <xdr:rowOff>112396</xdr:rowOff>
    </xdr:from>
    <xdr:to>
      <xdr:col>7</xdr:col>
      <xdr:colOff>2159000</xdr:colOff>
      <xdr:row>13</xdr:row>
      <xdr:rowOff>2169796</xdr:rowOff>
    </xdr:to>
    <xdr:pic>
      <xdr:nvPicPr>
        <xdr:cNvPr id="122" name="Picture 384" descr="Picture 384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7828915" y="2346833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14</xdr:row>
      <xdr:rowOff>112397</xdr:rowOff>
    </xdr:from>
    <xdr:to>
      <xdr:col>6</xdr:col>
      <xdr:colOff>2159000</xdr:colOff>
      <xdr:row>14</xdr:row>
      <xdr:rowOff>2169798</xdr:rowOff>
    </xdr:to>
    <xdr:pic>
      <xdr:nvPicPr>
        <xdr:cNvPr id="123" name="Picture 386" descr="Picture 386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5572125" y="2572766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14</xdr:row>
      <xdr:rowOff>112397</xdr:rowOff>
    </xdr:from>
    <xdr:to>
      <xdr:col>7</xdr:col>
      <xdr:colOff>2159000</xdr:colOff>
      <xdr:row>14</xdr:row>
      <xdr:rowOff>2169798</xdr:rowOff>
    </xdr:to>
    <xdr:pic>
      <xdr:nvPicPr>
        <xdr:cNvPr id="124" name="Picture 388" descr="Picture 388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7828915" y="2572766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15</xdr:row>
      <xdr:rowOff>112397</xdr:rowOff>
    </xdr:from>
    <xdr:to>
      <xdr:col>6</xdr:col>
      <xdr:colOff>2159000</xdr:colOff>
      <xdr:row>15</xdr:row>
      <xdr:rowOff>2169797</xdr:rowOff>
    </xdr:to>
    <xdr:pic>
      <xdr:nvPicPr>
        <xdr:cNvPr id="125" name="Picture 390" descr="Picture 390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5572125" y="2798699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15</xdr:row>
      <xdr:rowOff>112397</xdr:rowOff>
    </xdr:from>
    <xdr:to>
      <xdr:col>7</xdr:col>
      <xdr:colOff>2159000</xdr:colOff>
      <xdr:row>15</xdr:row>
      <xdr:rowOff>2169797</xdr:rowOff>
    </xdr:to>
    <xdr:pic>
      <xdr:nvPicPr>
        <xdr:cNvPr id="126" name="Picture 392" descr="Picture 392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7828915" y="2798699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16</xdr:row>
      <xdr:rowOff>112396</xdr:rowOff>
    </xdr:from>
    <xdr:to>
      <xdr:col>6</xdr:col>
      <xdr:colOff>2159000</xdr:colOff>
      <xdr:row>16</xdr:row>
      <xdr:rowOff>2169796</xdr:rowOff>
    </xdr:to>
    <xdr:pic>
      <xdr:nvPicPr>
        <xdr:cNvPr id="127" name="Picture 394" descr="Picture 394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5572125" y="3024632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16</xdr:row>
      <xdr:rowOff>112396</xdr:rowOff>
    </xdr:from>
    <xdr:to>
      <xdr:col>7</xdr:col>
      <xdr:colOff>2159000</xdr:colOff>
      <xdr:row>16</xdr:row>
      <xdr:rowOff>2169796</xdr:rowOff>
    </xdr:to>
    <xdr:pic>
      <xdr:nvPicPr>
        <xdr:cNvPr id="128" name="Picture 396" descr="Picture 396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7828915" y="3024632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17</xdr:row>
      <xdr:rowOff>112395</xdr:rowOff>
    </xdr:from>
    <xdr:to>
      <xdr:col>6</xdr:col>
      <xdr:colOff>2159000</xdr:colOff>
      <xdr:row>17</xdr:row>
      <xdr:rowOff>2169795</xdr:rowOff>
    </xdr:to>
    <xdr:pic>
      <xdr:nvPicPr>
        <xdr:cNvPr id="129" name="Picture 398" descr="Picture 398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5572125" y="3250565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17</xdr:row>
      <xdr:rowOff>112395</xdr:rowOff>
    </xdr:from>
    <xdr:to>
      <xdr:col>7</xdr:col>
      <xdr:colOff>2159000</xdr:colOff>
      <xdr:row>17</xdr:row>
      <xdr:rowOff>2169795</xdr:rowOff>
    </xdr:to>
    <xdr:pic>
      <xdr:nvPicPr>
        <xdr:cNvPr id="130" name="Picture 400" descr="Picture 400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7828915" y="3250565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18</xdr:row>
      <xdr:rowOff>112393</xdr:rowOff>
    </xdr:from>
    <xdr:to>
      <xdr:col>6</xdr:col>
      <xdr:colOff>2159000</xdr:colOff>
      <xdr:row>18</xdr:row>
      <xdr:rowOff>2169793</xdr:rowOff>
    </xdr:to>
    <xdr:pic>
      <xdr:nvPicPr>
        <xdr:cNvPr id="131" name="Picture 402" descr="Picture 402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5572125" y="3476434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18</xdr:row>
      <xdr:rowOff>112393</xdr:rowOff>
    </xdr:from>
    <xdr:to>
      <xdr:col>7</xdr:col>
      <xdr:colOff>2159000</xdr:colOff>
      <xdr:row>18</xdr:row>
      <xdr:rowOff>2169793</xdr:rowOff>
    </xdr:to>
    <xdr:pic>
      <xdr:nvPicPr>
        <xdr:cNvPr id="132" name="Picture 404" descr="Picture 404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7828915" y="3476434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19</xdr:row>
      <xdr:rowOff>112392</xdr:rowOff>
    </xdr:from>
    <xdr:to>
      <xdr:col>6</xdr:col>
      <xdr:colOff>2159000</xdr:colOff>
      <xdr:row>19</xdr:row>
      <xdr:rowOff>2169792</xdr:rowOff>
    </xdr:to>
    <xdr:pic>
      <xdr:nvPicPr>
        <xdr:cNvPr id="133" name="Picture 406" descr="Picture 406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5572125" y="3702367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19</xdr:row>
      <xdr:rowOff>112392</xdr:rowOff>
    </xdr:from>
    <xdr:to>
      <xdr:col>7</xdr:col>
      <xdr:colOff>2159000</xdr:colOff>
      <xdr:row>19</xdr:row>
      <xdr:rowOff>2169792</xdr:rowOff>
    </xdr:to>
    <xdr:pic>
      <xdr:nvPicPr>
        <xdr:cNvPr id="134" name="Picture 408" descr="Picture 408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7828915" y="3702367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20</xdr:row>
      <xdr:rowOff>112391</xdr:rowOff>
    </xdr:from>
    <xdr:to>
      <xdr:col>6</xdr:col>
      <xdr:colOff>2159000</xdr:colOff>
      <xdr:row>20</xdr:row>
      <xdr:rowOff>2169791</xdr:rowOff>
    </xdr:to>
    <xdr:pic>
      <xdr:nvPicPr>
        <xdr:cNvPr id="135" name="Picture 410" descr="Picture 410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5572125" y="3928300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20</xdr:row>
      <xdr:rowOff>112391</xdr:rowOff>
    </xdr:from>
    <xdr:to>
      <xdr:col>7</xdr:col>
      <xdr:colOff>2159000</xdr:colOff>
      <xdr:row>20</xdr:row>
      <xdr:rowOff>2169791</xdr:rowOff>
    </xdr:to>
    <xdr:pic>
      <xdr:nvPicPr>
        <xdr:cNvPr id="136" name="Picture 412" descr="Picture 412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7828915" y="3928300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22</xdr:row>
      <xdr:rowOff>112391</xdr:rowOff>
    </xdr:from>
    <xdr:to>
      <xdr:col>6</xdr:col>
      <xdr:colOff>2159000</xdr:colOff>
      <xdr:row>22</xdr:row>
      <xdr:rowOff>2169791</xdr:rowOff>
    </xdr:to>
    <xdr:pic>
      <xdr:nvPicPr>
        <xdr:cNvPr id="137" name="Picture 414" descr="Picture 414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5572125" y="4380738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23</xdr:row>
      <xdr:rowOff>112391</xdr:rowOff>
    </xdr:from>
    <xdr:to>
      <xdr:col>6</xdr:col>
      <xdr:colOff>2159000</xdr:colOff>
      <xdr:row>23</xdr:row>
      <xdr:rowOff>2169791</xdr:rowOff>
    </xdr:to>
    <xdr:pic>
      <xdr:nvPicPr>
        <xdr:cNvPr id="138" name="Picture 416" descr="Picture 416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5572125" y="4607433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23</xdr:row>
      <xdr:rowOff>112391</xdr:rowOff>
    </xdr:from>
    <xdr:to>
      <xdr:col>7</xdr:col>
      <xdr:colOff>2159000</xdr:colOff>
      <xdr:row>23</xdr:row>
      <xdr:rowOff>2169791</xdr:rowOff>
    </xdr:to>
    <xdr:pic>
      <xdr:nvPicPr>
        <xdr:cNvPr id="139" name="Picture 418" descr="Picture 418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7828915" y="4607433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24</xdr:row>
      <xdr:rowOff>112390</xdr:rowOff>
    </xdr:from>
    <xdr:to>
      <xdr:col>6</xdr:col>
      <xdr:colOff>2159000</xdr:colOff>
      <xdr:row>24</xdr:row>
      <xdr:rowOff>2169790</xdr:rowOff>
    </xdr:to>
    <xdr:pic>
      <xdr:nvPicPr>
        <xdr:cNvPr id="140" name="Picture 420" descr="Picture 420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5572125" y="4833366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24</xdr:row>
      <xdr:rowOff>112390</xdr:rowOff>
    </xdr:from>
    <xdr:to>
      <xdr:col>7</xdr:col>
      <xdr:colOff>2159000</xdr:colOff>
      <xdr:row>24</xdr:row>
      <xdr:rowOff>2169790</xdr:rowOff>
    </xdr:to>
    <xdr:pic>
      <xdr:nvPicPr>
        <xdr:cNvPr id="141" name="Picture 422" descr="Picture 422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7828915" y="4833366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25</xdr:row>
      <xdr:rowOff>112388</xdr:rowOff>
    </xdr:from>
    <xdr:to>
      <xdr:col>6</xdr:col>
      <xdr:colOff>2159000</xdr:colOff>
      <xdr:row>25</xdr:row>
      <xdr:rowOff>2169789</xdr:rowOff>
    </xdr:to>
    <xdr:pic>
      <xdr:nvPicPr>
        <xdr:cNvPr id="142" name="Picture 424" descr="Picture 424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5572125" y="5059299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25</xdr:row>
      <xdr:rowOff>112388</xdr:rowOff>
    </xdr:from>
    <xdr:to>
      <xdr:col>7</xdr:col>
      <xdr:colOff>2159000</xdr:colOff>
      <xdr:row>25</xdr:row>
      <xdr:rowOff>2169789</xdr:rowOff>
    </xdr:to>
    <xdr:pic>
      <xdr:nvPicPr>
        <xdr:cNvPr id="143" name="Picture 426" descr="Picture 426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7828915" y="5059299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26</xdr:row>
      <xdr:rowOff>112387</xdr:rowOff>
    </xdr:from>
    <xdr:to>
      <xdr:col>6</xdr:col>
      <xdr:colOff>2159000</xdr:colOff>
      <xdr:row>26</xdr:row>
      <xdr:rowOff>2169787</xdr:rowOff>
    </xdr:to>
    <xdr:pic>
      <xdr:nvPicPr>
        <xdr:cNvPr id="144" name="Picture 428" descr="Picture 428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5572125" y="5285232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26</xdr:row>
      <xdr:rowOff>112387</xdr:rowOff>
    </xdr:from>
    <xdr:to>
      <xdr:col>7</xdr:col>
      <xdr:colOff>2159000</xdr:colOff>
      <xdr:row>26</xdr:row>
      <xdr:rowOff>2169787</xdr:rowOff>
    </xdr:to>
    <xdr:pic>
      <xdr:nvPicPr>
        <xdr:cNvPr id="145" name="Picture 430" descr="Picture 430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7828915" y="5285232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371475</xdr:colOff>
      <xdr:row>27</xdr:row>
      <xdr:rowOff>112386</xdr:rowOff>
    </xdr:from>
    <xdr:to>
      <xdr:col>6</xdr:col>
      <xdr:colOff>1889125</xdr:colOff>
      <xdr:row>27</xdr:row>
      <xdr:rowOff>2169786</xdr:rowOff>
    </xdr:to>
    <xdr:pic>
      <xdr:nvPicPr>
        <xdr:cNvPr id="146" name="Picture 432" descr="Picture 432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5842000" y="55111650"/>
          <a:ext cx="151765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371475</xdr:colOff>
      <xdr:row>27</xdr:row>
      <xdr:rowOff>112386</xdr:rowOff>
    </xdr:from>
    <xdr:to>
      <xdr:col>7</xdr:col>
      <xdr:colOff>1889125</xdr:colOff>
      <xdr:row>27</xdr:row>
      <xdr:rowOff>2169786</xdr:rowOff>
    </xdr:to>
    <xdr:pic>
      <xdr:nvPicPr>
        <xdr:cNvPr id="147" name="Picture 434" descr="Picture 434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8098790" y="55111650"/>
          <a:ext cx="151765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28</xdr:row>
      <xdr:rowOff>112385</xdr:rowOff>
    </xdr:from>
    <xdr:to>
      <xdr:col>6</xdr:col>
      <xdr:colOff>2159000</xdr:colOff>
      <xdr:row>28</xdr:row>
      <xdr:rowOff>2169785</xdr:rowOff>
    </xdr:to>
    <xdr:pic>
      <xdr:nvPicPr>
        <xdr:cNvPr id="148" name="Picture 436" descr="Picture 436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5572125" y="5737098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28</xdr:row>
      <xdr:rowOff>112385</xdr:rowOff>
    </xdr:from>
    <xdr:to>
      <xdr:col>7</xdr:col>
      <xdr:colOff>2159000</xdr:colOff>
      <xdr:row>28</xdr:row>
      <xdr:rowOff>2169785</xdr:rowOff>
    </xdr:to>
    <xdr:pic>
      <xdr:nvPicPr>
        <xdr:cNvPr id="149" name="Picture 438" descr="Picture 438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7828915" y="5737098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29</xdr:row>
      <xdr:rowOff>112383</xdr:rowOff>
    </xdr:from>
    <xdr:to>
      <xdr:col>6</xdr:col>
      <xdr:colOff>2159000</xdr:colOff>
      <xdr:row>29</xdr:row>
      <xdr:rowOff>2169783</xdr:rowOff>
    </xdr:to>
    <xdr:pic>
      <xdr:nvPicPr>
        <xdr:cNvPr id="150" name="Picture 440" descr="Picture 440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5572125" y="5963031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29</xdr:row>
      <xdr:rowOff>112383</xdr:rowOff>
    </xdr:from>
    <xdr:to>
      <xdr:col>7</xdr:col>
      <xdr:colOff>2159000</xdr:colOff>
      <xdr:row>29</xdr:row>
      <xdr:rowOff>2169783</xdr:rowOff>
    </xdr:to>
    <xdr:pic>
      <xdr:nvPicPr>
        <xdr:cNvPr id="151" name="Picture 442" descr="Picture 442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7828915" y="5963031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30</xdr:row>
      <xdr:rowOff>112382</xdr:rowOff>
    </xdr:from>
    <xdr:to>
      <xdr:col>6</xdr:col>
      <xdr:colOff>2159000</xdr:colOff>
      <xdr:row>30</xdr:row>
      <xdr:rowOff>2169782</xdr:rowOff>
    </xdr:to>
    <xdr:pic>
      <xdr:nvPicPr>
        <xdr:cNvPr id="152" name="Picture 444" descr="Picture 444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5572125" y="6188964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30</xdr:row>
      <xdr:rowOff>112382</xdr:rowOff>
    </xdr:from>
    <xdr:to>
      <xdr:col>7</xdr:col>
      <xdr:colOff>2159000</xdr:colOff>
      <xdr:row>30</xdr:row>
      <xdr:rowOff>2169782</xdr:rowOff>
    </xdr:to>
    <xdr:pic>
      <xdr:nvPicPr>
        <xdr:cNvPr id="153" name="Picture 446" descr="Picture 446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7828915" y="6188964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31</xdr:row>
      <xdr:rowOff>112381</xdr:rowOff>
    </xdr:from>
    <xdr:to>
      <xdr:col>6</xdr:col>
      <xdr:colOff>2159000</xdr:colOff>
      <xdr:row>31</xdr:row>
      <xdr:rowOff>2169781</xdr:rowOff>
    </xdr:to>
    <xdr:pic>
      <xdr:nvPicPr>
        <xdr:cNvPr id="154" name="Picture 448" descr="Picture 448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5572125" y="6414897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31</xdr:row>
      <xdr:rowOff>112381</xdr:rowOff>
    </xdr:from>
    <xdr:to>
      <xdr:col>7</xdr:col>
      <xdr:colOff>2159000</xdr:colOff>
      <xdr:row>31</xdr:row>
      <xdr:rowOff>2169781</xdr:rowOff>
    </xdr:to>
    <xdr:pic>
      <xdr:nvPicPr>
        <xdr:cNvPr id="155" name="Picture 450" descr="Picture 450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7828915" y="6414897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32</xdr:row>
      <xdr:rowOff>112380</xdr:rowOff>
    </xdr:from>
    <xdr:to>
      <xdr:col>6</xdr:col>
      <xdr:colOff>2159000</xdr:colOff>
      <xdr:row>32</xdr:row>
      <xdr:rowOff>2169780</xdr:rowOff>
    </xdr:to>
    <xdr:pic>
      <xdr:nvPicPr>
        <xdr:cNvPr id="156" name="Picture 452" descr="Picture 452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5572125" y="6640830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32</xdr:row>
      <xdr:rowOff>112380</xdr:rowOff>
    </xdr:from>
    <xdr:to>
      <xdr:col>7</xdr:col>
      <xdr:colOff>2159000</xdr:colOff>
      <xdr:row>32</xdr:row>
      <xdr:rowOff>2169780</xdr:rowOff>
    </xdr:to>
    <xdr:pic>
      <xdr:nvPicPr>
        <xdr:cNvPr id="157" name="Picture 454" descr="Picture 454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7828915" y="6640830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33</xdr:row>
      <xdr:rowOff>112378</xdr:rowOff>
    </xdr:from>
    <xdr:to>
      <xdr:col>6</xdr:col>
      <xdr:colOff>2159000</xdr:colOff>
      <xdr:row>33</xdr:row>
      <xdr:rowOff>2169778</xdr:rowOff>
    </xdr:to>
    <xdr:pic>
      <xdr:nvPicPr>
        <xdr:cNvPr id="158" name="Picture 456" descr="Picture 456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5572125" y="6866763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33</xdr:row>
      <xdr:rowOff>112378</xdr:rowOff>
    </xdr:from>
    <xdr:to>
      <xdr:col>7</xdr:col>
      <xdr:colOff>2159000</xdr:colOff>
      <xdr:row>33</xdr:row>
      <xdr:rowOff>2169778</xdr:rowOff>
    </xdr:to>
    <xdr:pic>
      <xdr:nvPicPr>
        <xdr:cNvPr id="159" name="Picture 458" descr="Picture 458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7828915" y="6866763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34</xdr:row>
      <xdr:rowOff>112377</xdr:rowOff>
    </xdr:from>
    <xdr:to>
      <xdr:col>6</xdr:col>
      <xdr:colOff>2159000</xdr:colOff>
      <xdr:row>34</xdr:row>
      <xdr:rowOff>2169777</xdr:rowOff>
    </xdr:to>
    <xdr:pic>
      <xdr:nvPicPr>
        <xdr:cNvPr id="160" name="Picture 460" descr="Picture 460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5572125" y="7092696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34</xdr:row>
      <xdr:rowOff>112377</xdr:rowOff>
    </xdr:from>
    <xdr:to>
      <xdr:col>7</xdr:col>
      <xdr:colOff>2159000</xdr:colOff>
      <xdr:row>34</xdr:row>
      <xdr:rowOff>2169777</xdr:rowOff>
    </xdr:to>
    <xdr:pic>
      <xdr:nvPicPr>
        <xdr:cNvPr id="161" name="Picture 462" descr="Picture 462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7828915" y="7092696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35</xdr:row>
      <xdr:rowOff>112376</xdr:rowOff>
    </xdr:from>
    <xdr:to>
      <xdr:col>6</xdr:col>
      <xdr:colOff>2159000</xdr:colOff>
      <xdr:row>35</xdr:row>
      <xdr:rowOff>2169776</xdr:rowOff>
    </xdr:to>
    <xdr:pic>
      <xdr:nvPicPr>
        <xdr:cNvPr id="162" name="Picture 464" descr="Picture 464"/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5572125" y="7318629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35</xdr:row>
      <xdr:rowOff>112376</xdr:rowOff>
    </xdr:from>
    <xdr:to>
      <xdr:col>7</xdr:col>
      <xdr:colOff>2159000</xdr:colOff>
      <xdr:row>35</xdr:row>
      <xdr:rowOff>2169776</xdr:rowOff>
    </xdr:to>
    <xdr:pic>
      <xdr:nvPicPr>
        <xdr:cNvPr id="163" name="Picture 466" descr="Picture 466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7828915" y="7318629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372494</xdr:colOff>
      <xdr:row>36</xdr:row>
      <xdr:rowOff>112375</xdr:rowOff>
    </xdr:from>
    <xdr:to>
      <xdr:col>6</xdr:col>
      <xdr:colOff>1888107</xdr:colOff>
      <xdr:row>36</xdr:row>
      <xdr:rowOff>2169775</xdr:rowOff>
    </xdr:to>
    <xdr:pic>
      <xdr:nvPicPr>
        <xdr:cNvPr id="164" name="Picture 468" descr="Picture 468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5842635" y="75445620"/>
          <a:ext cx="1515745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372494</xdr:colOff>
      <xdr:row>36</xdr:row>
      <xdr:rowOff>112375</xdr:rowOff>
    </xdr:from>
    <xdr:to>
      <xdr:col>7</xdr:col>
      <xdr:colOff>1888107</xdr:colOff>
      <xdr:row>36</xdr:row>
      <xdr:rowOff>2169775</xdr:rowOff>
    </xdr:to>
    <xdr:pic>
      <xdr:nvPicPr>
        <xdr:cNvPr id="165" name="Picture 470" descr="Picture 470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8099425" y="75445620"/>
          <a:ext cx="1515745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37</xdr:row>
      <xdr:rowOff>112373</xdr:rowOff>
    </xdr:from>
    <xdr:to>
      <xdr:col>6</xdr:col>
      <xdr:colOff>2159000</xdr:colOff>
      <xdr:row>37</xdr:row>
      <xdr:rowOff>2169774</xdr:rowOff>
    </xdr:to>
    <xdr:pic>
      <xdr:nvPicPr>
        <xdr:cNvPr id="166" name="Picture 472" descr="Picture 472"/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5572125" y="7770495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37</xdr:row>
      <xdr:rowOff>112373</xdr:rowOff>
    </xdr:from>
    <xdr:to>
      <xdr:col>7</xdr:col>
      <xdr:colOff>2159000</xdr:colOff>
      <xdr:row>37</xdr:row>
      <xdr:rowOff>2169774</xdr:rowOff>
    </xdr:to>
    <xdr:pic>
      <xdr:nvPicPr>
        <xdr:cNvPr id="167" name="Picture 474" descr="Picture 474"/>
        <xdr:cNvPicPr>
          <a:picLocks noChangeAspect="1"/>
        </xdr:cNvPicPr>
      </xdr:nvPicPr>
      <xdr:blipFill>
        <a:blip r:embed="rId166"/>
        <a:stretch>
          <a:fillRect/>
        </a:stretch>
      </xdr:blipFill>
      <xdr:spPr>
        <a:xfrm>
          <a:off x="7828915" y="7770495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38</xdr:row>
      <xdr:rowOff>112372</xdr:rowOff>
    </xdr:from>
    <xdr:to>
      <xdr:col>6</xdr:col>
      <xdr:colOff>2159000</xdr:colOff>
      <xdr:row>38</xdr:row>
      <xdr:rowOff>2169772</xdr:rowOff>
    </xdr:to>
    <xdr:pic>
      <xdr:nvPicPr>
        <xdr:cNvPr id="168" name="Picture 476" descr="Picture 476"/>
        <xdr:cNvPicPr>
          <a:picLocks noChangeAspect="1"/>
        </xdr:cNvPicPr>
      </xdr:nvPicPr>
      <xdr:blipFill>
        <a:blip r:embed="rId167"/>
        <a:stretch>
          <a:fillRect/>
        </a:stretch>
      </xdr:blipFill>
      <xdr:spPr>
        <a:xfrm>
          <a:off x="5572125" y="7996428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38</xdr:row>
      <xdr:rowOff>112372</xdr:rowOff>
    </xdr:from>
    <xdr:to>
      <xdr:col>7</xdr:col>
      <xdr:colOff>2159000</xdr:colOff>
      <xdr:row>38</xdr:row>
      <xdr:rowOff>2169772</xdr:rowOff>
    </xdr:to>
    <xdr:pic>
      <xdr:nvPicPr>
        <xdr:cNvPr id="169" name="Picture 478" descr="Picture 478"/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7828915" y="7996428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39</xdr:row>
      <xdr:rowOff>112371</xdr:rowOff>
    </xdr:from>
    <xdr:to>
      <xdr:col>6</xdr:col>
      <xdr:colOff>2159000</xdr:colOff>
      <xdr:row>39</xdr:row>
      <xdr:rowOff>2169771</xdr:rowOff>
    </xdr:to>
    <xdr:pic>
      <xdr:nvPicPr>
        <xdr:cNvPr id="170" name="Picture 484" descr="Picture 484"/>
        <xdr:cNvPicPr>
          <a:picLocks noChangeAspect="1"/>
        </xdr:cNvPicPr>
      </xdr:nvPicPr>
      <xdr:blipFill>
        <a:blip r:embed="rId169"/>
        <a:stretch>
          <a:fillRect/>
        </a:stretch>
      </xdr:blipFill>
      <xdr:spPr>
        <a:xfrm>
          <a:off x="5572125" y="8222361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40</xdr:row>
      <xdr:rowOff>112371</xdr:rowOff>
    </xdr:from>
    <xdr:to>
      <xdr:col>6</xdr:col>
      <xdr:colOff>2159000</xdr:colOff>
      <xdr:row>40</xdr:row>
      <xdr:rowOff>2169771</xdr:rowOff>
    </xdr:to>
    <xdr:pic>
      <xdr:nvPicPr>
        <xdr:cNvPr id="171" name="Picture 486" descr="Picture 486"/>
        <xdr:cNvPicPr>
          <a:picLocks noChangeAspect="1"/>
        </xdr:cNvPicPr>
      </xdr:nvPicPr>
      <xdr:blipFill>
        <a:blip r:embed="rId170"/>
        <a:stretch>
          <a:fillRect/>
        </a:stretch>
      </xdr:blipFill>
      <xdr:spPr>
        <a:xfrm>
          <a:off x="5572125" y="8449056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40</xdr:row>
      <xdr:rowOff>112371</xdr:rowOff>
    </xdr:from>
    <xdr:to>
      <xdr:col>7</xdr:col>
      <xdr:colOff>2159000</xdr:colOff>
      <xdr:row>40</xdr:row>
      <xdr:rowOff>2169771</xdr:rowOff>
    </xdr:to>
    <xdr:pic>
      <xdr:nvPicPr>
        <xdr:cNvPr id="172" name="Picture 488" descr="Picture 488"/>
        <xdr:cNvPicPr>
          <a:picLocks noChangeAspect="1"/>
        </xdr:cNvPicPr>
      </xdr:nvPicPr>
      <xdr:blipFill>
        <a:blip r:embed="rId171"/>
        <a:stretch>
          <a:fillRect/>
        </a:stretch>
      </xdr:blipFill>
      <xdr:spPr>
        <a:xfrm>
          <a:off x="7828915" y="8449056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468163</xdr:colOff>
      <xdr:row>41</xdr:row>
      <xdr:rowOff>112370</xdr:rowOff>
    </xdr:from>
    <xdr:to>
      <xdr:col>6</xdr:col>
      <xdr:colOff>1792436</xdr:colOff>
      <xdr:row>41</xdr:row>
      <xdr:rowOff>2169770</xdr:rowOff>
    </xdr:to>
    <xdr:pic>
      <xdr:nvPicPr>
        <xdr:cNvPr id="173" name="Picture 490" descr="Picture 490"/>
        <xdr:cNvPicPr>
          <a:picLocks noChangeAspect="1"/>
        </xdr:cNvPicPr>
      </xdr:nvPicPr>
      <xdr:blipFill>
        <a:blip r:embed="rId172"/>
        <a:stretch>
          <a:fillRect/>
        </a:stretch>
      </xdr:blipFill>
      <xdr:spPr>
        <a:xfrm>
          <a:off x="5938520" y="86749890"/>
          <a:ext cx="1323975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42</xdr:row>
      <xdr:rowOff>112370</xdr:rowOff>
    </xdr:from>
    <xdr:to>
      <xdr:col>6</xdr:col>
      <xdr:colOff>2159000</xdr:colOff>
      <xdr:row>42</xdr:row>
      <xdr:rowOff>2169770</xdr:rowOff>
    </xdr:to>
    <xdr:pic>
      <xdr:nvPicPr>
        <xdr:cNvPr id="174" name="Picture 492" descr="Picture 492"/>
        <xdr:cNvPicPr>
          <a:picLocks noChangeAspect="1"/>
        </xdr:cNvPicPr>
      </xdr:nvPicPr>
      <xdr:blipFill>
        <a:blip r:embed="rId173"/>
        <a:stretch>
          <a:fillRect/>
        </a:stretch>
      </xdr:blipFill>
      <xdr:spPr>
        <a:xfrm>
          <a:off x="5572125" y="8901684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42</xdr:row>
      <xdr:rowOff>112370</xdr:rowOff>
    </xdr:from>
    <xdr:to>
      <xdr:col>7</xdr:col>
      <xdr:colOff>2159000</xdr:colOff>
      <xdr:row>42</xdr:row>
      <xdr:rowOff>2169770</xdr:rowOff>
    </xdr:to>
    <xdr:pic>
      <xdr:nvPicPr>
        <xdr:cNvPr id="175" name="Picture 494" descr="Picture 494"/>
        <xdr:cNvPicPr>
          <a:picLocks noChangeAspect="1"/>
        </xdr:cNvPicPr>
      </xdr:nvPicPr>
      <xdr:blipFill>
        <a:blip r:embed="rId174"/>
        <a:stretch>
          <a:fillRect/>
        </a:stretch>
      </xdr:blipFill>
      <xdr:spPr>
        <a:xfrm>
          <a:off x="7828915" y="8901684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43</xdr:row>
      <xdr:rowOff>112368</xdr:rowOff>
    </xdr:from>
    <xdr:to>
      <xdr:col>6</xdr:col>
      <xdr:colOff>2159000</xdr:colOff>
      <xdr:row>43</xdr:row>
      <xdr:rowOff>2169769</xdr:rowOff>
    </xdr:to>
    <xdr:pic>
      <xdr:nvPicPr>
        <xdr:cNvPr id="176" name="Picture 496" descr="Picture 496"/>
        <xdr:cNvPicPr>
          <a:picLocks noChangeAspect="1"/>
        </xdr:cNvPicPr>
      </xdr:nvPicPr>
      <xdr:blipFill>
        <a:blip r:embed="rId175"/>
        <a:stretch>
          <a:fillRect/>
        </a:stretch>
      </xdr:blipFill>
      <xdr:spPr>
        <a:xfrm>
          <a:off x="5572125" y="9127617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43</xdr:row>
      <xdr:rowOff>112368</xdr:rowOff>
    </xdr:from>
    <xdr:to>
      <xdr:col>7</xdr:col>
      <xdr:colOff>2159000</xdr:colOff>
      <xdr:row>43</xdr:row>
      <xdr:rowOff>2169769</xdr:rowOff>
    </xdr:to>
    <xdr:pic>
      <xdr:nvPicPr>
        <xdr:cNvPr id="177" name="Picture 498" descr="Picture 498"/>
        <xdr:cNvPicPr>
          <a:picLocks noChangeAspect="1"/>
        </xdr:cNvPicPr>
      </xdr:nvPicPr>
      <xdr:blipFill>
        <a:blip r:embed="rId176"/>
        <a:stretch>
          <a:fillRect/>
        </a:stretch>
      </xdr:blipFill>
      <xdr:spPr>
        <a:xfrm>
          <a:off x="7828915" y="9127617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44</xdr:row>
      <xdr:rowOff>112367</xdr:rowOff>
    </xdr:from>
    <xdr:to>
      <xdr:col>6</xdr:col>
      <xdr:colOff>2159000</xdr:colOff>
      <xdr:row>44</xdr:row>
      <xdr:rowOff>2169767</xdr:rowOff>
    </xdr:to>
    <xdr:pic>
      <xdr:nvPicPr>
        <xdr:cNvPr id="178" name="Picture 500" descr="Picture 500"/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5572125" y="9353550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44</xdr:row>
      <xdr:rowOff>112367</xdr:rowOff>
    </xdr:from>
    <xdr:to>
      <xdr:col>7</xdr:col>
      <xdr:colOff>2159000</xdr:colOff>
      <xdr:row>44</xdr:row>
      <xdr:rowOff>2169767</xdr:rowOff>
    </xdr:to>
    <xdr:pic>
      <xdr:nvPicPr>
        <xdr:cNvPr id="179" name="Picture 502" descr="Picture 502"/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7828915" y="9353550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45</xdr:row>
      <xdr:rowOff>112366</xdr:rowOff>
    </xdr:from>
    <xdr:to>
      <xdr:col>6</xdr:col>
      <xdr:colOff>2159000</xdr:colOff>
      <xdr:row>45</xdr:row>
      <xdr:rowOff>2169766</xdr:rowOff>
    </xdr:to>
    <xdr:pic>
      <xdr:nvPicPr>
        <xdr:cNvPr id="180" name="Picture 504" descr="Picture 504"/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5572125" y="9579483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45</xdr:row>
      <xdr:rowOff>112366</xdr:rowOff>
    </xdr:from>
    <xdr:to>
      <xdr:col>7</xdr:col>
      <xdr:colOff>2159000</xdr:colOff>
      <xdr:row>45</xdr:row>
      <xdr:rowOff>2169766</xdr:rowOff>
    </xdr:to>
    <xdr:pic>
      <xdr:nvPicPr>
        <xdr:cNvPr id="181" name="Picture 506" descr="Picture 506"/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7828915" y="95794830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47</xdr:row>
      <xdr:rowOff>112366</xdr:rowOff>
    </xdr:from>
    <xdr:to>
      <xdr:col>6</xdr:col>
      <xdr:colOff>2159000</xdr:colOff>
      <xdr:row>47</xdr:row>
      <xdr:rowOff>2169766</xdr:rowOff>
    </xdr:to>
    <xdr:pic>
      <xdr:nvPicPr>
        <xdr:cNvPr id="182" name="Picture 508" descr="Picture 508"/>
        <xdr:cNvPicPr>
          <a:picLocks noChangeAspect="1"/>
        </xdr:cNvPicPr>
      </xdr:nvPicPr>
      <xdr:blipFill>
        <a:blip r:embed="rId181"/>
        <a:stretch>
          <a:fillRect/>
        </a:stretch>
      </xdr:blipFill>
      <xdr:spPr>
        <a:xfrm>
          <a:off x="5572125" y="10031920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47</xdr:row>
      <xdr:rowOff>112366</xdr:rowOff>
    </xdr:from>
    <xdr:to>
      <xdr:col>7</xdr:col>
      <xdr:colOff>2159000</xdr:colOff>
      <xdr:row>47</xdr:row>
      <xdr:rowOff>2169766</xdr:rowOff>
    </xdr:to>
    <xdr:pic>
      <xdr:nvPicPr>
        <xdr:cNvPr id="183" name="Picture 510" descr="Picture 510"/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7828915" y="10031920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48</xdr:row>
      <xdr:rowOff>112365</xdr:rowOff>
    </xdr:from>
    <xdr:to>
      <xdr:col>6</xdr:col>
      <xdr:colOff>2159000</xdr:colOff>
      <xdr:row>48</xdr:row>
      <xdr:rowOff>2169765</xdr:rowOff>
    </xdr:to>
    <xdr:pic>
      <xdr:nvPicPr>
        <xdr:cNvPr id="184" name="Picture 512" descr="Picture 512"/>
        <xdr:cNvPicPr>
          <a:picLocks noChangeAspect="1"/>
        </xdr:cNvPicPr>
      </xdr:nvPicPr>
      <xdr:blipFill>
        <a:blip r:embed="rId183"/>
        <a:stretch>
          <a:fillRect/>
        </a:stretch>
      </xdr:blipFill>
      <xdr:spPr>
        <a:xfrm>
          <a:off x="5572125" y="10257853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48</xdr:row>
      <xdr:rowOff>112365</xdr:rowOff>
    </xdr:from>
    <xdr:to>
      <xdr:col>7</xdr:col>
      <xdr:colOff>2159000</xdr:colOff>
      <xdr:row>48</xdr:row>
      <xdr:rowOff>2169765</xdr:rowOff>
    </xdr:to>
    <xdr:pic>
      <xdr:nvPicPr>
        <xdr:cNvPr id="185" name="Picture 514" descr="Picture 514"/>
        <xdr:cNvPicPr>
          <a:picLocks noChangeAspect="1"/>
        </xdr:cNvPicPr>
      </xdr:nvPicPr>
      <xdr:blipFill>
        <a:blip r:embed="rId184"/>
        <a:stretch>
          <a:fillRect/>
        </a:stretch>
      </xdr:blipFill>
      <xdr:spPr>
        <a:xfrm>
          <a:off x="7828915" y="10257853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49</xdr:row>
      <xdr:rowOff>112370</xdr:rowOff>
    </xdr:from>
    <xdr:to>
      <xdr:col>6</xdr:col>
      <xdr:colOff>2159000</xdr:colOff>
      <xdr:row>49</xdr:row>
      <xdr:rowOff>2169770</xdr:rowOff>
    </xdr:to>
    <xdr:pic>
      <xdr:nvPicPr>
        <xdr:cNvPr id="186" name="Picture 516" descr="Picture 516"/>
        <xdr:cNvPicPr>
          <a:picLocks noChangeAspect="1"/>
        </xdr:cNvPicPr>
      </xdr:nvPicPr>
      <xdr:blipFill>
        <a:blip r:embed="rId185"/>
        <a:stretch>
          <a:fillRect/>
        </a:stretch>
      </xdr:blipFill>
      <xdr:spPr>
        <a:xfrm>
          <a:off x="5572125" y="10483786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49</xdr:row>
      <xdr:rowOff>112370</xdr:rowOff>
    </xdr:from>
    <xdr:to>
      <xdr:col>7</xdr:col>
      <xdr:colOff>2159000</xdr:colOff>
      <xdr:row>49</xdr:row>
      <xdr:rowOff>2169770</xdr:rowOff>
    </xdr:to>
    <xdr:pic>
      <xdr:nvPicPr>
        <xdr:cNvPr id="187" name="Picture 518" descr="Picture 518"/>
        <xdr:cNvPicPr>
          <a:picLocks noChangeAspect="1"/>
        </xdr:cNvPicPr>
      </xdr:nvPicPr>
      <xdr:blipFill>
        <a:blip r:embed="rId186"/>
        <a:stretch>
          <a:fillRect/>
        </a:stretch>
      </xdr:blipFill>
      <xdr:spPr>
        <a:xfrm>
          <a:off x="7828915" y="10483786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50</xdr:row>
      <xdr:rowOff>112375</xdr:rowOff>
    </xdr:from>
    <xdr:to>
      <xdr:col>6</xdr:col>
      <xdr:colOff>2159000</xdr:colOff>
      <xdr:row>50</xdr:row>
      <xdr:rowOff>2169775</xdr:rowOff>
    </xdr:to>
    <xdr:pic>
      <xdr:nvPicPr>
        <xdr:cNvPr id="188" name="Picture 520" descr="Picture 520"/>
        <xdr:cNvPicPr>
          <a:picLocks noChangeAspect="1"/>
        </xdr:cNvPicPr>
      </xdr:nvPicPr>
      <xdr:blipFill>
        <a:blip r:embed="rId187"/>
        <a:stretch>
          <a:fillRect/>
        </a:stretch>
      </xdr:blipFill>
      <xdr:spPr>
        <a:xfrm>
          <a:off x="5572125" y="10709719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7</xdr:col>
      <xdr:colOff>101600</xdr:colOff>
      <xdr:row>50</xdr:row>
      <xdr:rowOff>112375</xdr:rowOff>
    </xdr:from>
    <xdr:to>
      <xdr:col>7</xdr:col>
      <xdr:colOff>2159000</xdr:colOff>
      <xdr:row>50</xdr:row>
      <xdr:rowOff>2169775</xdr:rowOff>
    </xdr:to>
    <xdr:pic>
      <xdr:nvPicPr>
        <xdr:cNvPr id="189" name="Picture 522" descr="Picture 522"/>
        <xdr:cNvPicPr>
          <a:picLocks noChangeAspect="1"/>
        </xdr:cNvPicPr>
      </xdr:nvPicPr>
      <xdr:blipFill>
        <a:blip r:embed="rId188"/>
        <a:stretch>
          <a:fillRect/>
        </a:stretch>
      </xdr:blipFill>
      <xdr:spPr>
        <a:xfrm>
          <a:off x="7828915" y="107097195"/>
          <a:ext cx="2057400" cy="2057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6</xdr:col>
      <xdr:colOff>101600</xdr:colOff>
      <xdr:row>51</xdr:row>
      <xdr:rowOff>576463</xdr:rowOff>
    </xdr:from>
    <xdr:to>
      <xdr:col>6</xdr:col>
      <xdr:colOff>2159000</xdr:colOff>
      <xdr:row>51</xdr:row>
      <xdr:rowOff>1705696</xdr:rowOff>
    </xdr:to>
    <xdr:pic>
      <xdr:nvPicPr>
        <xdr:cNvPr id="190" name="Picture 524" descr="Picture 524"/>
        <xdr:cNvPicPr>
          <a:picLocks noChangeAspect="1"/>
        </xdr:cNvPicPr>
      </xdr:nvPicPr>
      <xdr:blipFill>
        <a:blip r:embed="rId189"/>
        <a:stretch>
          <a:fillRect/>
        </a:stretch>
      </xdr:blipFill>
      <xdr:spPr>
        <a:xfrm>
          <a:off x="5572125" y="109820710"/>
          <a:ext cx="2057400" cy="112966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7" refreshedDate="0" recordCount="49">
  <cacheSource type="worksheet">
    <worksheetSource ref="A3:AZ52" sheet="Specification"/>
  </cacheSource>
  <cacheFields count="51">
    <cacheField name="SEASON" numFmtId="0">
      <sharedItems count="7">
        <s v="NO DATA"/>
        <s v="FW 2024"/>
        <s v="FW"/>
        <s v="FW 2020"/>
        <s v="FW 2021"/>
        <s v="FW 2022"/>
        <s v="SS 2021"/>
      </sharedItems>
    </cacheField>
    <cacheField name="SEASON2" numFmtId="0">
      <sharedItems count="3">
        <s v="NO DATA"/>
        <s v="FW"/>
        <s v="SS"/>
      </sharedItems>
    </cacheField>
    <cacheField name="YEAR OF COLLECTION" numFmtId="0">
      <sharedItems containsBlank="1" count="5">
        <m/>
        <s v="2024"/>
        <s v="2020"/>
        <s v="2021"/>
        <s v="2022"/>
      </sharedItems>
    </cacheField>
    <cacheField name="ARTICLE" numFmtId="0">
      <sharedItems count="34">
        <s v="J26EUA0002H"/>
        <s v="J35EUC0001C"/>
        <s v="J02D5G000ZB"/>
        <s v="J264LB054FU"/>
        <s v="J26EUG0002H"/>
        <s v="J02D5F000ZB"/>
        <s v="J35BEA0001C"/>
        <s v="J022CF010CL"/>
        <s v="J269EC02H3T"/>
        <s v="J04CXD0CL22"/>
        <s v="J159ED022FU"/>
        <s v="J022CG010CL"/>
        <s v="J34G5F00043"/>
        <s v="J9309B00043"/>
        <s v="J049XD0CL54"/>
        <s v="B26D5C08522"/>
        <s v="B35D5E08522"/>
        <s v="B043ZB00022"/>
        <s v="B153ZC022FU"/>
        <s v="B35A7C08522"/>
        <s v="J26BEB0002H"/>
        <s v="B04A7D0CL22"/>
        <s v="B153CB022FU"/>
        <s v="J049EC0CL22"/>
        <s v="B740QC02285"/>
        <s v="B264AA00022"/>
        <s v="B7451B022HH"/>
        <s v="J049BF0CL22"/>
        <s v="B02D5H0ZB44"/>
        <s v="B04D5C02285"/>
        <s v="B640LB022TN"/>
        <s v="B043CE02285"/>
        <s v="B02A7J0ZB22"/>
        <s v="B740LA0EW22"/>
      </sharedItems>
    </cacheField>
    <cacheField name="IMAGE 1" numFmtId="0">
      <sharedItems containsString="0" containsBlank="1" containsNonDate="0" count="1">
        <m/>
      </sharedItems>
    </cacheField>
    <cacheField name="IMAGE 2" numFmtId="0">
      <sharedItems containsString="0" containsBlank="1" containsNonDate="0" count="1">
        <m/>
      </sharedItems>
    </cacheField>
    <cacheField name="IMAGE 3" numFmtId="0">
      <sharedItems containsString="0" containsBlank="1" containsNonDate="0" count="1">
        <m/>
      </sharedItems>
    </cacheField>
    <cacheField name="IMAGE 4" numFmtId="0">
      <sharedItems containsString="0" containsBlank="1" containsNonDate="0" count="1">
        <m/>
      </sharedItems>
    </cacheField>
    <cacheField name="FULL ARTICLE" numFmtId="0">
      <sharedItems count="49">
        <s v="J26EUA0002HC9999"/>
        <s v="J35EUC0001CC8172"/>
        <s v="J02D5G000ZBC1000"/>
        <s v="J26EUA0002HC1000"/>
        <s v="J264LB054FUC0037"/>
        <s v="J02D5G000ZBC8172"/>
        <s v="J26EUG0002HC9999"/>
        <s v="J02D5F000ZBC1000"/>
        <s v="J02D5F000ZBC8172"/>
        <s v="J35BEA0001CC4002"/>
        <s v="J022CF010CLC4002"/>
        <s v="J269EC02H3TC0700"/>
        <s v="J269EC02H3TC0899"/>
        <s v="J04CXD0CL22C6MF4"/>
        <s v="J159ED022FUC0735"/>
        <s v="J022CG010CLC1006"/>
        <s v="J04CXD0CL22C0048"/>
        <s v="J159ED022FUC0069"/>
        <s v="J34G5F00043C4002"/>
        <s v="J9309B00043C6010"/>
        <s v="J049XD0CL54C4428"/>
        <s v="B26D5C08522C9999"/>
        <s v="B35D5E08522C0404"/>
        <s v="B043ZB00022C8025"/>
        <s v="B153ZC022FUC8172"/>
        <s v="B35D5E08522C0886"/>
        <s v="B35A7C08522C7000"/>
        <s v="B35A7C08522C4002"/>
        <s v="J26BEB0002HC4002"/>
        <s v="B04A7D0CL22C6009"/>
        <s v="J04CXD0CL22C0820"/>
        <s v="B153CB022FUC0700"/>
        <s v="B35A7C08522C2003"/>
        <s v="J022CG010CLC4002"/>
        <s v="J049EC0CL22C6MF4"/>
        <s v="J049EC0CL22C0820"/>
        <s v="B740QC02285C9002"/>
        <s v="B264AA00022C6627"/>
        <s v="B7451B022HHC0023"/>
        <s v="J049BF0CL22C6009"/>
        <s v="B02D5H0ZB44C8172"/>
        <s v="B04D5C02285C9002"/>
        <s v="B043ZB00022C9006"/>
        <s v="B640LB022TNC9006"/>
        <s v="B153CB022FUC3014"/>
        <s v="B043CE02285C4002"/>
        <s v="B043CE02285C9002"/>
        <s v="B02A7J0ZB22C4002"/>
        <s v="B740LA0EW22C9006"/>
      </sharedItems>
    </cacheField>
    <cacheField name="COLOR" numFmtId="0">
      <sharedItems count="26">
        <s v="C9999"/>
        <s v="C8172"/>
        <s v="C1000"/>
        <s v="C0037"/>
        <s v="C4002"/>
        <s v="C0700"/>
        <s v="C0899"/>
        <s v="C6MF4"/>
        <s v="C0735"/>
        <s v="C1006"/>
        <s v="C0048"/>
        <s v="C0069"/>
        <s v="C6010"/>
        <s v="C4428"/>
        <s v="C0404"/>
        <s v="C8025"/>
        <s v="C0886"/>
        <s v="C7000"/>
        <s v="C6009"/>
        <s v="C0820"/>
        <s v="C2003"/>
        <s v="C9002"/>
        <s v="C6627"/>
        <s v="C0023"/>
        <s v="C9006"/>
        <s v="C3014"/>
      </sharedItems>
    </cacheField>
    <cacheField name="COLOR DESCRIPTION" numFmtId="0">
      <sharedItems count="25">
        <s v="BLACK"/>
        <s v="LT ROSE"/>
        <s v="WHITE"/>
        <s v="BLACK/PURPLE"/>
        <s v="NAVY"/>
        <s v="NAVY/AVIO"/>
        <s v="WHITE/NAVY"/>
        <s v="COFFEE/NAVY"/>
        <s v="NAVY/RED"/>
        <s v="GREY"/>
        <s v="BLACK/RED"/>
        <s v="GREY/ROYAL"/>
        <s v="COFFEE"/>
        <s v="NAVY/DK GREEN"/>
        <s v="WHITE/BLACK"/>
        <s v="ROSE SMOKE"/>
        <s v="FUCHSIA/WHITE"/>
        <s v="RED"/>
        <s v="NAVY/ORANGE"/>
        <s v="OCHRE YELLOW"/>
        <s v="DARK GREY"/>
        <s v="WHISKY"/>
        <s v="BLACK/BEIGE"/>
        <s v="SMOKE GREY"/>
        <s v="DK GREEN"/>
      </sharedItems>
    </cacheField>
    <cacheField name="PRODUCT NAME" numFmtId="0">
      <sharedItems count="3">
        <s v="SNEAKERS"/>
        <s v="MOCASSINS"/>
        <s v="ANKLE BOOTS"/>
      </sharedItems>
    </cacheField>
    <cacheField name="SUPPL. CATEGORY" numFmtId="0">
      <sharedItems count="4">
        <s v="SNEAKERS"/>
        <s v="MOCASSIN SHOES"/>
        <s v="ANKLE BOOTS"/>
        <s v="SHOES"/>
      </sharedItems>
    </cacheField>
    <cacheField name="SUPPL. DESCRIPTION" numFmtId="0">
      <sharedItems count="20">
        <s v="J KATHE GIRL"/>
        <s v="JR KILWI GIRL"/>
        <s v="J MAGNETAR G. B ABX"/>
        <s v="J KATHE BOY"/>
        <s v="J ALONISSO BOY"/>
        <s v="J ALBEN BOY"/>
        <s v="J ASTUTO BOY"/>
        <s v="CALZ. PELLE BASSA JUNIOR\H.25 MM"/>
        <s v="CALZ.PELLE UOMO BASS"/>
        <s v="J FLEXYPER BOY B ABX"/>
        <s v="B KILWI GIRL"/>
        <s v="B ALBEN GIRL"/>
        <s v="B KILWI BOY"/>
        <s v="B ALBEN BOY"/>
        <s v="CALZ. PELLE BASSA JUNIOR\H.15 MM"/>
        <s v="B TROTTOLA GIRL"/>
        <s v="CALZ. PELLE BASSA JUNIOR"/>
        <s v="J FLEXYPER BOY"/>
        <s v="CALZ. PELLE BASSA JUNIOR\H.20 MM"/>
        <s v="CALZATURA TELA\H.20 MM"/>
      </sharedItems>
    </cacheField>
    <cacheField name="COMPOSITION 1" numFmtId="0">
      <sharedItems count="27">
        <s v="100% SYNTHETIC POLYURETHANE"/>
        <s v="85% LEATHER FIBER REGENERETED 15% TEXTILE WOVEN COTTON"/>
        <s v="90% TEXTILE CANVAS COTTON 10% LEATHER BOVINE NAPPA"/>
        <s v="70% SYNTHETIC POLYURETHANE 20% TEXTILE MESH POLYESTER 10% SYNTHETIC RUBBER"/>
        <s v="88% TEXTILE CANVAS COTTON 9% LEATHER BOVINE NAPPA 3% SYNTHETIC POLYESTER"/>
        <s v="70% TEXTILE CANVAS COTTON 30% LEATHER BOVINE SUEDE"/>
        <s v="39% LEATHER BOVINE SUEDE 15% LEATHER BOVINE NAPPA 30% TEXTILE WOVEN NYLON 16% SYNTHETIC POLYURETHANE"/>
        <s v="81% LEATHER BOVINE FULL GRAIN 19% TEXTILE CANVAS COTTON"/>
        <s v="63% LEATHER BOVINE SUEDE 37% TEXTILE WOVEN NYLON"/>
        <s v="76% TEXTILE CANVAS COTTON 24% LEATHER BOVINE SUEDE"/>
        <s v="100% LEATHER"/>
        <s v="100% LEATHER BOVINE / NAPPA"/>
        <s v="73% SYNTHETIC POLYURETHANE 27% LEATHER BOVINE NUBUK"/>
        <s v="42% LEATHER BOVINE NAPPA 34% LEATHER BOVINE SUEDE 19% TEXTILE WOVEN POLYAMIDE 5% SYNTHETIC RUBBER"/>
        <s v="35% LEATHER BOVINE SUEDE 35% LEATHER BOVINE NAPPA 20% TEXTILE CANVAS COTTON 10% SYNTHETIC RUBBER"/>
        <s v="70% LEATHER BOVINE SUEDE 20% LEATHER BOVINE NAPPA 10% SYNTHETIC POLYURETHANE"/>
        <s v="60% LEATHER BOVINE SUEDE 35% TEXTILE MESH NYLON 5% LEATHER BOVINE NAPPA"/>
        <s v="50% LEATHER BOVINE NAPPA 28% LEATHER BOVINE SUEDE 22% TEXTILE CANVAS COTTON"/>
        <s v="43% LEATHER BOVINE NAPPA 42% LEATHER BOVINE SUEDE 15% CANVAS COTTON"/>
        <s v="49% LEATHER BOVINE SUEDE 48% LEATHER BOVINE / NAPPA 3% SYNTHETIC POLYESTER"/>
        <s v="100% LEATHER BOVINE SUEDE"/>
        <s v="60% LEATHER BOVINE SUEDE 20% LEATHER BOVINE FULL GRAIN 20% SYNTHETIC POLYURETHANE"/>
        <s v="70% LEATHER BOVINE FULL GRAIN 23% TEXTILE MESH POLYESTER 7% LEATHER BOVINE SUEDE"/>
        <s v="79% TEXTILE CANVAS COTTON 11% LEATHER BOVINE NAPPA 10% LEATHER BOVINE SUEDE"/>
        <s v="50% SYNTHETIC POLYURETHANE 50% LEATHER BOVINE SUEDE"/>
        <s v="70% LEATHER BOVINE SUEDE 20% LEATHER NAPPA 10% SYNTHETIC POLYURETHANE"/>
        <s v="50% TEXTILE MESH POLYESTER 30% LEATHER BOVINE SUEDE 20% SYNTHETIC POLYURETHANE"/>
      </sharedItems>
    </cacheField>
    <cacheField name="COMPOSITION 2" numFmtId="0">
      <sharedItems count="21">
        <s v="80% TEXTILE MESH POLYESTER 10% SYNTHETIC POLYURETHANE 10% SYNTHETIC MICROFIBER"/>
        <s v="90% TEXTILE MESH POLYESTER 10% SYNTHETIC POLYURETHANE"/>
        <s v="90% TEXTILE CANVAS COTTON 10% SYNTHETIC MICROFIBER"/>
        <s v="67% TEXTILE WOVEN POLYESTER 33% TEXTILE MESH POLYESTER"/>
        <s v="80% TEXTILE MESH POLYESTER 11% SYNTHETIC POLYURETHANE 9% SYNTHETIC MICROFIBER"/>
        <s v="87% TEXTILE CANVAS COTTON 9% SYNTHETIC MICROFIBER 4% SYNTHETIC POLYESTER"/>
        <s v="86% TEXTILE CANVAS COTTON 10% SYNTHETIC MICROFIBER 4% SYNTHETIC POLYESTER"/>
        <s v="100% TEXTILE MESH POLYESTER"/>
        <s v="80% TEXTILE MESH POLYESTER 20% SYNTHETIC POLYURETHANE"/>
        <s v="97% TEXTILE MESH POLYESTER 3% SYNTHETIC POLYESTER"/>
        <s v="85% LEATHER BOVINE FULL GRAIN 15% SYNTHETIC NYLON"/>
        <s v="100% TEXTILE MESH"/>
        <s v="89,3% TEXTILE WOVEN POLYESTER 10,7% SYNTHETIC POLYURETHANE"/>
        <s v="91% TEXTILE CANVAS COTTON 9% SYNTHETIC MICROFIBER"/>
        <s v="86% TEXTILE CANVAS COTTON 14% SYNTHETIC MICROFIBER"/>
        <s v="81% TEXTILE MESH POLYESTER 10% SYNTHETIC POLYURETHANE 9% SYNTHETIC MICROFIBER"/>
        <s v="82% TEXTILE CANVAS COTTON 18% SYNTHETIC MICROFIBER"/>
        <s v="100% LEATHER SHEEP FULL GRAIN"/>
        <s v="80% TEXTILE POLYESTER POLYESTER 18% TEXTILE FUR POLYESTER 2% LEATHER GOAT FULL GRAIN"/>
        <s v="100% LEATHER GOAT FULL GRAIN"/>
        <s v="99% TEXTILE CANVAS COTTON 1% SYNTHETIC POLYURETHANE"/>
      </sharedItems>
    </cacheField>
    <cacheField name="COMPOSITION 3" numFmtId="0">
      <sharedItems count="7">
        <s v="100% LEATHER GOAT NAPPA"/>
        <s v="100% LEATHER SHEEP NAPPA"/>
        <s v="100% TEXTILE MESH POLYESTER"/>
        <s v="100% LEATHER GOAT FULL GRAIN"/>
        <s v="100% LEATHER BOVINE FULL GRAIN"/>
        <s v="100% LEATHER SHEEP"/>
        <s v="100% LEATHER SHEEP FULL GRAIN"/>
      </sharedItems>
    </cacheField>
    <cacheField name="COMPOSITION 4" numFmtId="0">
      <sharedItems count="4">
        <s v="100% RUBBER"/>
        <s v="65% ETHYLENE VINYL ACETATE 35% RUBBER"/>
        <s v="100% TERMOPLASTIC RUBBER"/>
        <s v="65% ETHYLENE-VINYL ACETATE 35% RUBBER"/>
      </sharedItems>
    </cacheField>
    <cacheField name="PARENT GROUP" numFmtId="0">
      <sharedItems count="1">
        <s v="KIDS"/>
      </sharedItems>
    </cacheField>
    <cacheField name="GENDER" numFmtId="0">
      <sharedItems count="2">
        <s v="FEMALE"/>
        <s v="MALE"/>
      </sharedItems>
    </cacheField>
    <cacheField name="BRAND" numFmtId="0">
      <sharedItems count="1">
        <s v="GEOX"/>
      </sharedItems>
    </cacheField>
    <cacheField name="MADE IN" numFmtId="0">
      <sharedItems count="4">
        <s v="MYANMAR"/>
        <s v="INDONESIA"/>
        <s v="VIETNAM"/>
        <s v="INDIA"/>
      </sharedItems>
    </cacheField>
    <cacheField name="WHS" numFmtId="0">
      <sharedItems containsSemiMixedTypes="0" containsString="0" containsNumber="1" minValue="0" maxValue="40.9" count="14">
        <n v="32.35"/>
        <n v="34.75"/>
        <n v="30.9"/>
        <n v="35.9"/>
        <n v="33.15"/>
        <n v="35.45"/>
        <n v="34.05"/>
        <n v="28.6"/>
        <n v="40.9"/>
        <n v="30.95"/>
        <n v="27.25"/>
        <n v="22.7"/>
        <n v="25"/>
        <n v="20.45"/>
      </sharedItems>
    </cacheField>
    <cacheField name="RRP" numFmtId="0">
      <sharedItems containsSemiMixedTypes="0" containsString="0" containsNumber="1" minValue="0" maxValue="89.9" count="10">
        <n v="67.9"/>
        <n v="72.9"/>
        <n v="77.9"/>
        <n v="68.1"/>
        <n v="54.9"/>
        <n v="89.9"/>
        <n v="64.9"/>
        <n v="59.9"/>
        <n v="49.9"/>
        <n v="44.9"/>
      </sharedItems>
    </cacheField>
    <cacheField name="PRICE" numFmtId="0">
      <sharedItems containsSemiMixedTypes="0" containsString="0" containsNumber="1" minValue="0" maxValue="12.27" count="14">
        <n v="9.705"/>
        <n v="10.425"/>
        <n v="9.27"/>
        <n v="10.77"/>
        <n v="9.945"/>
        <n v="10.635"/>
        <n v="10.215"/>
        <n v="8.58"/>
        <n v="12.27"/>
        <n v="9.285"/>
        <n v="8.175"/>
        <n v="6.81"/>
        <n v="7.5"/>
        <n v="6.135"/>
      </sharedItems>
    </cacheField>
    <cacheField name="TOTAL PRICE" numFmtId="0">
      <sharedItems containsSemiMixedTypes="0" containsString="0" containsNumber="1" minValue="0" maxValue="1459.5" count="44">
        <n v="1310.175"/>
        <n v="927.825"/>
        <n v="222.48"/>
        <n v="1145.19"/>
        <n v="129.24"/>
        <n v="46.35"/>
        <n v="62.55"/>
        <n v="39.78"/>
        <n v="59.67"/>
        <n v="1459.5"/>
        <n v="179.01"/>
        <n v="135.525"/>
        <n v="52.125"/>
        <n v="85.08"/>
        <n v="29.835"/>
        <n v="27.81"/>
        <n v="10.635"/>
        <n v="9.945"/>
        <n v="224.73"/>
        <n v="471.9"/>
        <n v="36.81"/>
        <n v="1290.615"/>
        <n v="417.825"/>
        <n v="57.225"/>
        <n v="24.525"/>
        <n v="9.285"/>
        <n v="241.41"/>
        <n v="278.55"/>
        <n v="41.7"/>
        <n v="31.905"/>
        <n v="32.7"/>
        <n v="46.425"/>
        <n v="18.54"/>
        <n v="19.89"/>
        <n v="47.67"/>
        <n v="27.855"/>
        <n v="45"/>
        <n v="22.5"/>
        <n v="16.35"/>
        <n v="8.175"/>
        <n v="6.81"/>
        <n v="49.05"/>
        <n v="7.5"/>
        <n v="12.27"/>
      </sharedItems>
    </cacheField>
    <cacheField name="SIZE COUNT" numFmtId="0">
      <sharedItems containsSemiMixedTypes="0" containsString="0" containsNumber="1" containsInteger="1" minValue="0" maxValue="14" count="12">
        <n v="11"/>
        <n v="10"/>
        <n v="8"/>
        <n v="7"/>
        <n v="5"/>
        <n v="4"/>
        <n v="3"/>
        <n v="2"/>
        <n v="12"/>
        <n v="1"/>
        <n v="14"/>
        <n v="6"/>
      </sharedItems>
    </cacheField>
    <cacheField name="QTY" numFmtId="0">
      <sharedItems containsSemiMixedTypes="0" containsString="0" containsNumber="1" containsInteger="1" minValue="0" maxValue="140" count="22">
        <n v="135"/>
        <n v="89"/>
        <n v="24"/>
        <n v="118"/>
        <n v="12"/>
        <n v="5"/>
        <n v="6"/>
        <n v="4"/>
        <n v="140"/>
        <n v="18"/>
        <n v="13"/>
        <n v="8"/>
        <n v="3"/>
        <n v="1"/>
        <n v="22"/>
        <n v="55"/>
        <n v="139"/>
        <n v="45"/>
        <n v="7"/>
        <n v="26"/>
        <n v="30"/>
        <n v="2"/>
      </sharedItems>
    </cacheField>
    <cacheField name="18" numFmtId="0">
      <sharedItems containsString="0" containsBlank="1" containsNumber="1" containsInteger="1" minValue="0" maxValue="2" count="2">
        <m/>
        <n v="2"/>
      </sharedItems>
    </cacheField>
    <cacheField name="20" numFmtId="0">
      <sharedItems containsString="0" containsBlank="1" containsNumber="1" containsInteger="1" minValue="0" maxValue="4" count="4">
        <m/>
        <n v="4"/>
        <n v="1"/>
        <n v="2"/>
      </sharedItems>
    </cacheField>
    <cacheField name="21" numFmtId="0">
      <sharedItems containsString="0" containsBlank="1" containsNumber="1" containsInteger="1" minValue="0" maxValue="6" count="6">
        <m/>
        <n v="6"/>
        <n v="3"/>
        <n v="1"/>
        <n v="2"/>
        <n v="5"/>
      </sharedItems>
    </cacheField>
    <cacheField name="22" numFmtId="0">
      <sharedItems containsString="0" containsBlank="1" containsNumber="1" containsInteger="1" minValue="0" maxValue="27" count="8">
        <m/>
        <n v="27"/>
        <n v="4"/>
        <n v="3"/>
        <n v="9"/>
        <n v="7"/>
        <n v="2"/>
        <n v="1"/>
      </sharedItems>
    </cacheField>
    <cacheField name="23" numFmtId="0">
      <sharedItems containsString="0" containsBlank="1" containsNumber="1" containsInteger="1" minValue="0" maxValue="14" count="5">
        <m/>
        <n v="14"/>
        <n v="6"/>
        <n v="1"/>
        <n v="2"/>
      </sharedItems>
    </cacheField>
    <cacheField name="24" numFmtId="0">
      <sharedItems containsString="0" containsBlank="1" containsNumber="1" containsInteger="1" minValue="0" maxValue="16" count="6">
        <m/>
        <n v="2"/>
        <n v="16"/>
        <n v="5"/>
        <n v="1"/>
        <n v="3"/>
      </sharedItems>
    </cacheField>
    <cacheField name="25" numFmtId="0">
      <sharedItems containsString="0" containsBlank="1" containsNumber="1" containsInteger="1" minValue="0" maxValue="19" count="5">
        <m/>
        <n v="1"/>
        <n v="19"/>
        <n v="6"/>
        <n v="2"/>
      </sharedItems>
    </cacheField>
    <cacheField name="26" numFmtId="0">
      <sharedItems containsString="0" containsBlank="1" containsNumber="1" containsInteger="1" minValue="0" maxValue="27" count="6">
        <m/>
        <n v="1"/>
        <n v="2"/>
        <n v="27"/>
        <n v="13"/>
        <n v="6"/>
      </sharedItems>
    </cacheField>
    <cacheField name="27" numFmtId="0">
      <sharedItems containsString="0" containsBlank="1" containsNumber="1" containsInteger="1" minValue="0" maxValue="26" count="7">
        <m/>
        <n v="2"/>
        <n v="26"/>
        <n v="7"/>
        <n v="1"/>
        <n v="5"/>
        <n v="3"/>
      </sharedItems>
    </cacheField>
    <cacheField name="28" numFmtId="0">
      <sharedItems containsString="0" containsBlank="1" containsNumber="1" containsInteger="1" minValue="0" maxValue="2" count="3">
        <n v="1"/>
        <m/>
        <n v="2"/>
      </sharedItems>
    </cacheField>
    <cacheField name="29" numFmtId="0">
      <sharedItems containsString="0" containsBlank="1" containsNumber="1" containsInteger="1" minValue="0" maxValue="2" count="3">
        <n v="1"/>
        <m/>
        <n v="2"/>
      </sharedItems>
    </cacheField>
    <cacheField name="30" numFmtId="0">
      <sharedItems containsString="0" containsBlank="1" containsNumber="1" containsInteger="1" minValue="0" maxValue="3" count="4">
        <n v="2"/>
        <n v="1"/>
        <m/>
        <n v="3"/>
      </sharedItems>
    </cacheField>
    <cacheField name="31" numFmtId="0">
      <sharedItems containsString="0" containsBlank="1" containsNumber="1" containsInteger="1" minValue="0" maxValue="7" count="6">
        <m/>
        <n v="1"/>
        <n v="2"/>
        <n v="7"/>
        <n v="4"/>
        <n v="3"/>
      </sharedItems>
    </cacheField>
    <cacheField name="32" numFmtId="0">
      <sharedItems containsString="0" containsBlank="1" containsNumber="1" containsInteger="1" minValue="0" maxValue="18" count="7">
        <n v="4"/>
        <n v="2"/>
        <n v="1"/>
        <m/>
        <n v="18"/>
        <n v="3"/>
        <n v="6"/>
      </sharedItems>
    </cacheField>
    <cacheField name="33" numFmtId="0">
      <sharedItems containsString="0" containsBlank="1" containsNumber="1" containsInteger="1" minValue="0" maxValue="26" count="9">
        <n v="10"/>
        <n v="14"/>
        <n v="6"/>
        <n v="2"/>
        <m/>
        <n v="1"/>
        <n v="26"/>
        <n v="3"/>
        <n v="8"/>
      </sharedItems>
    </cacheField>
    <cacheField name="34" numFmtId="0">
      <sharedItems containsString="0" containsBlank="1" containsNumber="1" containsInteger="1" minValue="0" maxValue="26" count="9">
        <n v="13"/>
        <n v="10"/>
        <n v="4"/>
        <n v="9"/>
        <m/>
        <n v="2"/>
        <n v="26"/>
        <n v="1"/>
        <n v="3"/>
      </sharedItems>
    </cacheField>
    <cacheField name="35" numFmtId="0">
      <sharedItems containsString="0" containsBlank="1" containsNumber="1" containsInteger="1" minValue="0" maxValue="27" count="8">
        <n v="24"/>
        <n v="18"/>
        <n v="1"/>
        <n v="27"/>
        <m/>
        <n v="19"/>
        <n v="2"/>
        <n v="3"/>
      </sharedItems>
    </cacheField>
    <cacheField name="36" numFmtId="0">
      <sharedItems containsString="0" containsBlank="1" containsNumber="1" containsInteger="1" minValue="0" maxValue="23" count="8">
        <n v="23"/>
        <n v="13"/>
        <n v="6"/>
        <n v="21"/>
        <m/>
        <n v="1"/>
        <n v="2"/>
        <n v="3"/>
      </sharedItems>
    </cacheField>
    <cacheField name="37" numFmtId="0">
      <sharedItems containsString="0" containsBlank="1" containsNumber="1" containsInteger="1" minValue="0" maxValue="21" count="7">
        <n v="18"/>
        <n v="1"/>
        <n v="21"/>
        <m/>
        <n v="10"/>
        <n v="2"/>
        <n v="6"/>
      </sharedItems>
    </cacheField>
    <cacheField name="38" numFmtId="0">
      <sharedItems containsString="0" containsBlank="1" containsNumber="1" containsInteger="1" minValue="0" maxValue="21" count="6">
        <n v="21"/>
        <n v="8"/>
        <n v="2"/>
        <m/>
        <n v="1"/>
        <n v="4"/>
      </sharedItems>
    </cacheField>
    <cacheField name="39" numFmtId="0">
      <sharedItems containsString="0" containsBlank="1" containsNumber="1" containsInteger="1" minValue="0" maxValue="18" count="9">
        <n v="18"/>
        <n v="3"/>
        <n v="1"/>
        <n v="16"/>
        <m/>
        <n v="5"/>
        <n v="4"/>
        <n v="2"/>
        <n v="6"/>
      </sharedItems>
    </cacheField>
    <cacheField name="40" numFmtId="0">
      <sharedItems containsString="0" containsBlank="1" containsNumber="1" containsInteger="1" minValue="0" maxValue="6" count="3">
        <m/>
        <n v="2"/>
        <n v="6"/>
      </sharedItems>
    </cacheField>
    <cacheField name="41" numFmtId="0">
      <sharedItems containsString="0" containsBlank="1" containsNumber="1" containsInteger="1" minValue="0" maxValue="4" count="3">
        <m/>
        <n v="1"/>
        <n v="4"/>
      </sharedItems>
    </cacheField>
  </cacheFields>
</pivotCacheDefinition>
</file>

<file path=xl/pivotCache/pivotCacheRecords1.xml><?xml version="1.0" encoding="utf-8"?>
<pivotCacheRecords xmlns:r="http://schemas.openxmlformats.org/officeDocument/2006/relationships" xmlns="http://schemas.openxmlformats.org/spreadsheetml/2006/main" count="49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0"/>
    <x v="0"/>
    <x v="0"/>
    <x v="0"/>
    <x v="1"/>
    <x v="1"/>
    <x v="1"/>
    <x v="0"/>
    <x v="0"/>
    <x v="0"/>
    <x v="1"/>
    <x v="1"/>
    <x v="0"/>
    <x v="0"/>
    <x v="0"/>
    <x v="0"/>
    <x v="0"/>
    <x v="0"/>
    <x v="1"/>
    <x v="1"/>
    <x v="1"/>
    <x v="1"/>
    <x v="0"/>
    <x v="1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0"/>
    <x v="1"/>
    <x v="1"/>
    <x v="0"/>
    <x v="0"/>
  </r>
  <r>
    <x v="1"/>
    <x v="1"/>
    <x v="1"/>
    <x v="2"/>
    <x v="0"/>
    <x v="0"/>
    <x v="0"/>
    <x v="0"/>
    <x v="2"/>
    <x v="2"/>
    <x v="2"/>
    <x v="0"/>
    <x v="0"/>
    <x v="1"/>
    <x v="2"/>
    <x v="2"/>
    <x v="1"/>
    <x v="0"/>
    <x v="0"/>
    <x v="0"/>
    <x v="0"/>
    <x v="1"/>
    <x v="2"/>
    <x v="0"/>
    <x v="2"/>
    <x v="2"/>
    <x v="1"/>
    <x v="2"/>
    <x v="0"/>
    <x v="0"/>
    <x v="0"/>
    <x v="0"/>
    <x v="0"/>
    <x v="0"/>
    <x v="0"/>
    <x v="0"/>
    <x v="0"/>
    <x v="1"/>
    <x v="0"/>
    <x v="1"/>
    <x v="0"/>
    <x v="2"/>
    <x v="2"/>
    <x v="2"/>
    <x v="2"/>
    <x v="2"/>
    <x v="1"/>
    <x v="2"/>
    <x v="2"/>
    <x v="0"/>
    <x v="0"/>
  </r>
  <r>
    <x v="0"/>
    <x v="0"/>
    <x v="0"/>
    <x v="0"/>
    <x v="0"/>
    <x v="0"/>
    <x v="0"/>
    <x v="0"/>
    <x v="3"/>
    <x v="2"/>
    <x v="2"/>
    <x v="0"/>
    <x v="0"/>
    <x v="0"/>
    <x v="0"/>
    <x v="0"/>
    <x v="0"/>
    <x v="0"/>
    <x v="0"/>
    <x v="0"/>
    <x v="0"/>
    <x v="0"/>
    <x v="0"/>
    <x v="0"/>
    <x v="0"/>
    <x v="3"/>
    <x v="2"/>
    <x v="3"/>
    <x v="0"/>
    <x v="0"/>
    <x v="0"/>
    <x v="0"/>
    <x v="0"/>
    <x v="0"/>
    <x v="0"/>
    <x v="0"/>
    <x v="0"/>
    <x v="1"/>
    <x v="1"/>
    <x v="2"/>
    <x v="0"/>
    <x v="2"/>
    <x v="3"/>
    <x v="3"/>
    <x v="3"/>
    <x v="3"/>
    <x v="2"/>
    <x v="0"/>
    <x v="3"/>
    <x v="0"/>
    <x v="0"/>
  </r>
  <r>
    <x v="2"/>
    <x v="1"/>
    <x v="0"/>
    <x v="3"/>
    <x v="0"/>
    <x v="0"/>
    <x v="0"/>
    <x v="0"/>
    <x v="4"/>
    <x v="3"/>
    <x v="3"/>
    <x v="0"/>
    <x v="0"/>
    <x v="2"/>
    <x v="3"/>
    <x v="3"/>
    <x v="2"/>
    <x v="0"/>
    <x v="0"/>
    <x v="0"/>
    <x v="0"/>
    <x v="0"/>
    <x v="3"/>
    <x v="2"/>
    <x v="3"/>
    <x v="4"/>
    <x v="3"/>
    <x v="4"/>
    <x v="0"/>
    <x v="0"/>
    <x v="0"/>
    <x v="0"/>
    <x v="0"/>
    <x v="0"/>
    <x v="0"/>
    <x v="1"/>
    <x v="1"/>
    <x v="2"/>
    <x v="2"/>
    <x v="0"/>
    <x v="2"/>
    <x v="2"/>
    <x v="4"/>
    <x v="4"/>
    <x v="4"/>
    <x v="4"/>
    <x v="3"/>
    <x v="3"/>
    <x v="4"/>
    <x v="0"/>
    <x v="0"/>
  </r>
  <r>
    <x v="1"/>
    <x v="1"/>
    <x v="1"/>
    <x v="2"/>
    <x v="0"/>
    <x v="0"/>
    <x v="0"/>
    <x v="0"/>
    <x v="5"/>
    <x v="1"/>
    <x v="1"/>
    <x v="0"/>
    <x v="0"/>
    <x v="1"/>
    <x v="2"/>
    <x v="2"/>
    <x v="1"/>
    <x v="0"/>
    <x v="0"/>
    <x v="0"/>
    <x v="0"/>
    <x v="1"/>
    <x v="2"/>
    <x v="0"/>
    <x v="2"/>
    <x v="5"/>
    <x v="4"/>
    <x v="5"/>
    <x v="0"/>
    <x v="0"/>
    <x v="0"/>
    <x v="0"/>
    <x v="0"/>
    <x v="0"/>
    <x v="0"/>
    <x v="0"/>
    <x v="0"/>
    <x v="1"/>
    <x v="0"/>
    <x v="2"/>
    <x v="0"/>
    <x v="2"/>
    <x v="4"/>
    <x v="4"/>
    <x v="4"/>
    <x v="5"/>
    <x v="1"/>
    <x v="4"/>
    <x v="4"/>
    <x v="0"/>
    <x v="0"/>
  </r>
  <r>
    <x v="0"/>
    <x v="0"/>
    <x v="0"/>
    <x v="4"/>
    <x v="0"/>
    <x v="0"/>
    <x v="0"/>
    <x v="0"/>
    <x v="6"/>
    <x v="0"/>
    <x v="0"/>
    <x v="0"/>
    <x v="0"/>
    <x v="0"/>
    <x v="0"/>
    <x v="4"/>
    <x v="0"/>
    <x v="0"/>
    <x v="0"/>
    <x v="0"/>
    <x v="0"/>
    <x v="0"/>
    <x v="1"/>
    <x v="1"/>
    <x v="1"/>
    <x v="6"/>
    <x v="5"/>
    <x v="6"/>
    <x v="0"/>
    <x v="0"/>
    <x v="0"/>
    <x v="0"/>
    <x v="0"/>
    <x v="0"/>
    <x v="0"/>
    <x v="0"/>
    <x v="0"/>
    <x v="1"/>
    <x v="1"/>
    <x v="1"/>
    <x v="2"/>
    <x v="3"/>
    <x v="5"/>
    <x v="5"/>
    <x v="4"/>
    <x v="4"/>
    <x v="3"/>
    <x v="3"/>
    <x v="4"/>
    <x v="0"/>
    <x v="0"/>
  </r>
  <r>
    <x v="1"/>
    <x v="1"/>
    <x v="1"/>
    <x v="5"/>
    <x v="0"/>
    <x v="0"/>
    <x v="0"/>
    <x v="0"/>
    <x v="7"/>
    <x v="2"/>
    <x v="2"/>
    <x v="0"/>
    <x v="0"/>
    <x v="1"/>
    <x v="4"/>
    <x v="5"/>
    <x v="1"/>
    <x v="0"/>
    <x v="0"/>
    <x v="0"/>
    <x v="0"/>
    <x v="1"/>
    <x v="4"/>
    <x v="1"/>
    <x v="4"/>
    <x v="7"/>
    <x v="6"/>
    <x v="7"/>
    <x v="0"/>
    <x v="0"/>
    <x v="0"/>
    <x v="0"/>
    <x v="0"/>
    <x v="0"/>
    <x v="0"/>
    <x v="0"/>
    <x v="0"/>
    <x v="1"/>
    <x v="1"/>
    <x v="0"/>
    <x v="1"/>
    <x v="3"/>
    <x v="4"/>
    <x v="4"/>
    <x v="2"/>
    <x v="4"/>
    <x v="3"/>
    <x v="3"/>
    <x v="4"/>
    <x v="0"/>
    <x v="0"/>
  </r>
  <r>
    <x v="1"/>
    <x v="1"/>
    <x v="1"/>
    <x v="5"/>
    <x v="0"/>
    <x v="0"/>
    <x v="0"/>
    <x v="0"/>
    <x v="8"/>
    <x v="1"/>
    <x v="1"/>
    <x v="0"/>
    <x v="0"/>
    <x v="1"/>
    <x v="4"/>
    <x v="5"/>
    <x v="1"/>
    <x v="0"/>
    <x v="0"/>
    <x v="0"/>
    <x v="0"/>
    <x v="1"/>
    <x v="4"/>
    <x v="1"/>
    <x v="4"/>
    <x v="8"/>
    <x v="7"/>
    <x v="6"/>
    <x v="0"/>
    <x v="0"/>
    <x v="0"/>
    <x v="0"/>
    <x v="0"/>
    <x v="0"/>
    <x v="0"/>
    <x v="0"/>
    <x v="0"/>
    <x v="1"/>
    <x v="1"/>
    <x v="1"/>
    <x v="0"/>
    <x v="3"/>
    <x v="4"/>
    <x v="4"/>
    <x v="4"/>
    <x v="4"/>
    <x v="3"/>
    <x v="3"/>
    <x v="5"/>
    <x v="0"/>
    <x v="0"/>
  </r>
  <r>
    <x v="1"/>
    <x v="1"/>
    <x v="1"/>
    <x v="6"/>
    <x v="0"/>
    <x v="0"/>
    <x v="0"/>
    <x v="0"/>
    <x v="9"/>
    <x v="4"/>
    <x v="4"/>
    <x v="0"/>
    <x v="0"/>
    <x v="3"/>
    <x v="1"/>
    <x v="1"/>
    <x v="0"/>
    <x v="0"/>
    <x v="0"/>
    <x v="1"/>
    <x v="0"/>
    <x v="0"/>
    <x v="1"/>
    <x v="1"/>
    <x v="1"/>
    <x v="9"/>
    <x v="8"/>
    <x v="8"/>
    <x v="0"/>
    <x v="0"/>
    <x v="0"/>
    <x v="0"/>
    <x v="0"/>
    <x v="1"/>
    <x v="1"/>
    <x v="2"/>
    <x v="0"/>
    <x v="1"/>
    <x v="1"/>
    <x v="2"/>
    <x v="3"/>
    <x v="4"/>
    <x v="6"/>
    <x v="6"/>
    <x v="5"/>
    <x v="3"/>
    <x v="4"/>
    <x v="5"/>
    <x v="6"/>
    <x v="0"/>
    <x v="0"/>
  </r>
  <r>
    <x v="1"/>
    <x v="1"/>
    <x v="1"/>
    <x v="7"/>
    <x v="0"/>
    <x v="0"/>
    <x v="0"/>
    <x v="0"/>
    <x v="10"/>
    <x v="4"/>
    <x v="4"/>
    <x v="0"/>
    <x v="0"/>
    <x v="4"/>
    <x v="5"/>
    <x v="6"/>
    <x v="1"/>
    <x v="0"/>
    <x v="0"/>
    <x v="1"/>
    <x v="0"/>
    <x v="1"/>
    <x v="4"/>
    <x v="1"/>
    <x v="4"/>
    <x v="10"/>
    <x v="1"/>
    <x v="9"/>
    <x v="0"/>
    <x v="0"/>
    <x v="0"/>
    <x v="0"/>
    <x v="0"/>
    <x v="0"/>
    <x v="0"/>
    <x v="0"/>
    <x v="0"/>
    <x v="2"/>
    <x v="1"/>
    <x v="3"/>
    <x v="1"/>
    <x v="2"/>
    <x v="3"/>
    <x v="2"/>
    <x v="4"/>
    <x v="5"/>
    <x v="1"/>
    <x v="4"/>
    <x v="7"/>
    <x v="0"/>
    <x v="0"/>
  </r>
  <r>
    <x v="2"/>
    <x v="1"/>
    <x v="0"/>
    <x v="8"/>
    <x v="0"/>
    <x v="0"/>
    <x v="0"/>
    <x v="0"/>
    <x v="11"/>
    <x v="5"/>
    <x v="5"/>
    <x v="0"/>
    <x v="0"/>
    <x v="5"/>
    <x v="6"/>
    <x v="7"/>
    <x v="0"/>
    <x v="0"/>
    <x v="0"/>
    <x v="1"/>
    <x v="0"/>
    <x v="0"/>
    <x v="1"/>
    <x v="1"/>
    <x v="1"/>
    <x v="11"/>
    <x v="3"/>
    <x v="10"/>
    <x v="0"/>
    <x v="0"/>
    <x v="0"/>
    <x v="0"/>
    <x v="0"/>
    <x v="0"/>
    <x v="0"/>
    <x v="0"/>
    <x v="0"/>
    <x v="1"/>
    <x v="1"/>
    <x v="2"/>
    <x v="0"/>
    <x v="2"/>
    <x v="3"/>
    <x v="7"/>
    <x v="6"/>
    <x v="6"/>
    <x v="5"/>
    <x v="3"/>
    <x v="1"/>
    <x v="0"/>
    <x v="0"/>
  </r>
  <r>
    <x v="2"/>
    <x v="1"/>
    <x v="0"/>
    <x v="8"/>
    <x v="0"/>
    <x v="0"/>
    <x v="0"/>
    <x v="0"/>
    <x v="12"/>
    <x v="6"/>
    <x v="6"/>
    <x v="0"/>
    <x v="0"/>
    <x v="5"/>
    <x v="6"/>
    <x v="7"/>
    <x v="0"/>
    <x v="0"/>
    <x v="0"/>
    <x v="1"/>
    <x v="0"/>
    <x v="0"/>
    <x v="1"/>
    <x v="1"/>
    <x v="1"/>
    <x v="12"/>
    <x v="5"/>
    <x v="5"/>
    <x v="0"/>
    <x v="0"/>
    <x v="0"/>
    <x v="0"/>
    <x v="0"/>
    <x v="0"/>
    <x v="0"/>
    <x v="0"/>
    <x v="0"/>
    <x v="1"/>
    <x v="1"/>
    <x v="2"/>
    <x v="0"/>
    <x v="3"/>
    <x v="4"/>
    <x v="7"/>
    <x v="2"/>
    <x v="4"/>
    <x v="3"/>
    <x v="2"/>
    <x v="2"/>
    <x v="0"/>
    <x v="0"/>
  </r>
  <r>
    <x v="3"/>
    <x v="1"/>
    <x v="2"/>
    <x v="9"/>
    <x v="0"/>
    <x v="0"/>
    <x v="0"/>
    <x v="0"/>
    <x v="13"/>
    <x v="7"/>
    <x v="7"/>
    <x v="0"/>
    <x v="0"/>
    <x v="6"/>
    <x v="7"/>
    <x v="8"/>
    <x v="3"/>
    <x v="0"/>
    <x v="0"/>
    <x v="1"/>
    <x v="0"/>
    <x v="2"/>
    <x v="5"/>
    <x v="2"/>
    <x v="5"/>
    <x v="13"/>
    <x v="6"/>
    <x v="11"/>
    <x v="0"/>
    <x v="0"/>
    <x v="0"/>
    <x v="0"/>
    <x v="0"/>
    <x v="0"/>
    <x v="0"/>
    <x v="0"/>
    <x v="0"/>
    <x v="1"/>
    <x v="1"/>
    <x v="2"/>
    <x v="4"/>
    <x v="5"/>
    <x v="4"/>
    <x v="7"/>
    <x v="4"/>
    <x v="4"/>
    <x v="3"/>
    <x v="3"/>
    <x v="4"/>
    <x v="0"/>
    <x v="0"/>
  </r>
  <r>
    <x v="1"/>
    <x v="1"/>
    <x v="1"/>
    <x v="10"/>
    <x v="0"/>
    <x v="0"/>
    <x v="0"/>
    <x v="0"/>
    <x v="14"/>
    <x v="8"/>
    <x v="8"/>
    <x v="0"/>
    <x v="0"/>
    <x v="5"/>
    <x v="8"/>
    <x v="9"/>
    <x v="1"/>
    <x v="0"/>
    <x v="0"/>
    <x v="1"/>
    <x v="0"/>
    <x v="1"/>
    <x v="4"/>
    <x v="1"/>
    <x v="4"/>
    <x v="14"/>
    <x v="6"/>
    <x v="12"/>
    <x v="0"/>
    <x v="0"/>
    <x v="0"/>
    <x v="0"/>
    <x v="0"/>
    <x v="0"/>
    <x v="0"/>
    <x v="0"/>
    <x v="0"/>
    <x v="1"/>
    <x v="1"/>
    <x v="2"/>
    <x v="1"/>
    <x v="3"/>
    <x v="5"/>
    <x v="4"/>
    <x v="4"/>
    <x v="4"/>
    <x v="3"/>
    <x v="4"/>
    <x v="4"/>
    <x v="0"/>
    <x v="0"/>
  </r>
  <r>
    <x v="1"/>
    <x v="1"/>
    <x v="1"/>
    <x v="11"/>
    <x v="0"/>
    <x v="0"/>
    <x v="0"/>
    <x v="0"/>
    <x v="15"/>
    <x v="9"/>
    <x v="9"/>
    <x v="0"/>
    <x v="0"/>
    <x v="4"/>
    <x v="9"/>
    <x v="5"/>
    <x v="1"/>
    <x v="0"/>
    <x v="0"/>
    <x v="1"/>
    <x v="0"/>
    <x v="1"/>
    <x v="2"/>
    <x v="0"/>
    <x v="2"/>
    <x v="15"/>
    <x v="9"/>
    <x v="12"/>
    <x v="0"/>
    <x v="0"/>
    <x v="0"/>
    <x v="0"/>
    <x v="0"/>
    <x v="0"/>
    <x v="0"/>
    <x v="0"/>
    <x v="0"/>
    <x v="1"/>
    <x v="1"/>
    <x v="2"/>
    <x v="0"/>
    <x v="3"/>
    <x v="7"/>
    <x v="4"/>
    <x v="4"/>
    <x v="4"/>
    <x v="3"/>
    <x v="3"/>
    <x v="4"/>
    <x v="0"/>
    <x v="0"/>
  </r>
  <r>
    <x v="3"/>
    <x v="1"/>
    <x v="2"/>
    <x v="9"/>
    <x v="0"/>
    <x v="0"/>
    <x v="0"/>
    <x v="0"/>
    <x v="16"/>
    <x v="10"/>
    <x v="10"/>
    <x v="0"/>
    <x v="0"/>
    <x v="6"/>
    <x v="7"/>
    <x v="8"/>
    <x v="3"/>
    <x v="0"/>
    <x v="0"/>
    <x v="1"/>
    <x v="0"/>
    <x v="2"/>
    <x v="5"/>
    <x v="2"/>
    <x v="5"/>
    <x v="16"/>
    <x v="9"/>
    <x v="13"/>
    <x v="0"/>
    <x v="0"/>
    <x v="0"/>
    <x v="0"/>
    <x v="0"/>
    <x v="0"/>
    <x v="0"/>
    <x v="0"/>
    <x v="0"/>
    <x v="1"/>
    <x v="1"/>
    <x v="2"/>
    <x v="0"/>
    <x v="3"/>
    <x v="4"/>
    <x v="7"/>
    <x v="4"/>
    <x v="4"/>
    <x v="3"/>
    <x v="3"/>
    <x v="4"/>
    <x v="0"/>
    <x v="0"/>
  </r>
  <r>
    <x v="1"/>
    <x v="1"/>
    <x v="1"/>
    <x v="10"/>
    <x v="0"/>
    <x v="0"/>
    <x v="0"/>
    <x v="0"/>
    <x v="17"/>
    <x v="11"/>
    <x v="11"/>
    <x v="0"/>
    <x v="0"/>
    <x v="5"/>
    <x v="8"/>
    <x v="9"/>
    <x v="1"/>
    <x v="0"/>
    <x v="0"/>
    <x v="1"/>
    <x v="0"/>
    <x v="1"/>
    <x v="4"/>
    <x v="1"/>
    <x v="4"/>
    <x v="17"/>
    <x v="9"/>
    <x v="13"/>
    <x v="0"/>
    <x v="0"/>
    <x v="0"/>
    <x v="0"/>
    <x v="0"/>
    <x v="0"/>
    <x v="0"/>
    <x v="0"/>
    <x v="0"/>
    <x v="1"/>
    <x v="1"/>
    <x v="2"/>
    <x v="0"/>
    <x v="3"/>
    <x v="4"/>
    <x v="4"/>
    <x v="4"/>
    <x v="4"/>
    <x v="1"/>
    <x v="3"/>
    <x v="4"/>
    <x v="0"/>
    <x v="0"/>
  </r>
  <r>
    <x v="2"/>
    <x v="1"/>
    <x v="0"/>
    <x v="12"/>
    <x v="0"/>
    <x v="0"/>
    <x v="0"/>
    <x v="0"/>
    <x v="18"/>
    <x v="4"/>
    <x v="4"/>
    <x v="1"/>
    <x v="1"/>
    <x v="7"/>
    <x v="10"/>
    <x v="10"/>
    <x v="4"/>
    <x v="0"/>
    <x v="0"/>
    <x v="0"/>
    <x v="0"/>
    <x v="3"/>
    <x v="6"/>
    <x v="3"/>
    <x v="6"/>
    <x v="18"/>
    <x v="2"/>
    <x v="14"/>
    <x v="0"/>
    <x v="0"/>
    <x v="0"/>
    <x v="0"/>
    <x v="0"/>
    <x v="0"/>
    <x v="0"/>
    <x v="0"/>
    <x v="0"/>
    <x v="1"/>
    <x v="1"/>
    <x v="2"/>
    <x v="1"/>
    <x v="1"/>
    <x v="4"/>
    <x v="4"/>
    <x v="4"/>
    <x v="7"/>
    <x v="6"/>
    <x v="4"/>
    <x v="8"/>
    <x v="1"/>
    <x v="1"/>
  </r>
  <r>
    <x v="4"/>
    <x v="1"/>
    <x v="3"/>
    <x v="13"/>
    <x v="0"/>
    <x v="0"/>
    <x v="0"/>
    <x v="0"/>
    <x v="19"/>
    <x v="12"/>
    <x v="12"/>
    <x v="1"/>
    <x v="1"/>
    <x v="8"/>
    <x v="11"/>
    <x v="11"/>
    <x v="5"/>
    <x v="0"/>
    <x v="0"/>
    <x v="1"/>
    <x v="0"/>
    <x v="3"/>
    <x v="7"/>
    <x v="4"/>
    <x v="7"/>
    <x v="19"/>
    <x v="10"/>
    <x v="15"/>
    <x v="0"/>
    <x v="0"/>
    <x v="0"/>
    <x v="0"/>
    <x v="0"/>
    <x v="0"/>
    <x v="0"/>
    <x v="0"/>
    <x v="0"/>
    <x v="2"/>
    <x v="2"/>
    <x v="0"/>
    <x v="5"/>
    <x v="6"/>
    <x v="8"/>
    <x v="8"/>
    <x v="7"/>
    <x v="2"/>
    <x v="5"/>
    <x v="5"/>
    <x v="6"/>
    <x v="2"/>
    <x v="2"/>
  </r>
  <r>
    <x v="5"/>
    <x v="1"/>
    <x v="4"/>
    <x v="14"/>
    <x v="0"/>
    <x v="0"/>
    <x v="0"/>
    <x v="0"/>
    <x v="20"/>
    <x v="13"/>
    <x v="13"/>
    <x v="2"/>
    <x v="2"/>
    <x v="9"/>
    <x v="12"/>
    <x v="12"/>
    <x v="2"/>
    <x v="1"/>
    <x v="0"/>
    <x v="1"/>
    <x v="0"/>
    <x v="0"/>
    <x v="8"/>
    <x v="5"/>
    <x v="8"/>
    <x v="20"/>
    <x v="9"/>
    <x v="12"/>
    <x v="0"/>
    <x v="0"/>
    <x v="0"/>
    <x v="0"/>
    <x v="0"/>
    <x v="0"/>
    <x v="0"/>
    <x v="0"/>
    <x v="0"/>
    <x v="1"/>
    <x v="1"/>
    <x v="3"/>
    <x v="0"/>
    <x v="3"/>
    <x v="4"/>
    <x v="4"/>
    <x v="4"/>
    <x v="4"/>
    <x v="3"/>
    <x v="3"/>
    <x v="4"/>
    <x v="0"/>
    <x v="0"/>
  </r>
  <r>
    <x v="2"/>
    <x v="1"/>
    <x v="0"/>
    <x v="15"/>
    <x v="0"/>
    <x v="0"/>
    <x v="0"/>
    <x v="0"/>
    <x v="21"/>
    <x v="0"/>
    <x v="0"/>
    <x v="2"/>
    <x v="0"/>
    <x v="10"/>
    <x v="13"/>
    <x v="13"/>
    <x v="0"/>
    <x v="0"/>
    <x v="0"/>
    <x v="0"/>
    <x v="0"/>
    <x v="1"/>
    <x v="9"/>
    <x v="6"/>
    <x v="9"/>
    <x v="21"/>
    <x v="2"/>
    <x v="16"/>
    <x v="0"/>
    <x v="1"/>
    <x v="1"/>
    <x v="1"/>
    <x v="1"/>
    <x v="2"/>
    <x v="2"/>
    <x v="3"/>
    <x v="2"/>
    <x v="1"/>
    <x v="1"/>
    <x v="2"/>
    <x v="0"/>
    <x v="3"/>
    <x v="4"/>
    <x v="4"/>
    <x v="4"/>
    <x v="4"/>
    <x v="3"/>
    <x v="3"/>
    <x v="4"/>
    <x v="0"/>
    <x v="0"/>
  </r>
  <r>
    <x v="1"/>
    <x v="1"/>
    <x v="1"/>
    <x v="16"/>
    <x v="0"/>
    <x v="0"/>
    <x v="0"/>
    <x v="0"/>
    <x v="22"/>
    <x v="14"/>
    <x v="14"/>
    <x v="0"/>
    <x v="0"/>
    <x v="10"/>
    <x v="14"/>
    <x v="2"/>
    <x v="0"/>
    <x v="0"/>
    <x v="0"/>
    <x v="0"/>
    <x v="0"/>
    <x v="1"/>
    <x v="9"/>
    <x v="6"/>
    <x v="9"/>
    <x v="22"/>
    <x v="2"/>
    <x v="17"/>
    <x v="0"/>
    <x v="2"/>
    <x v="2"/>
    <x v="2"/>
    <x v="2"/>
    <x v="3"/>
    <x v="3"/>
    <x v="4"/>
    <x v="3"/>
    <x v="1"/>
    <x v="1"/>
    <x v="2"/>
    <x v="0"/>
    <x v="3"/>
    <x v="4"/>
    <x v="4"/>
    <x v="4"/>
    <x v="4"/>
    <x v="3"/>
    <x v="3"/>
    <x v="4"/>
    <x v="0"/>
    <x v="0"/>
  </r>
  <r>
    <x v="3"/>
    <x v="1"/>
    <x v="2"/>
    <x v="17"/>
    <x v="0"/>
    <x v="0"/>
    <x v="0"/>
    <x v="0"/>
    <x v="23"/>
    <x v="15"/>
    <x v="15"/>
    <x v="0"/>
    <x v="0"/>
    <x v="11"/>
    <x v="15"/>
    <x v="2"/>
    <x v="1"/>
    <x v="0"/>
    <x v="0"/>
    <x v="0"/>
    <x v="0"/>
    <x v="1"/>
    <x v="10"/>
    <x v="7"/>
    <x v="10"/>
    <x v="23"/>
    <x v="4"/>
    <x v="18"/>
    <x v="0"/>
    <x v="2"/>
    <x v="3"/>
    <x v="3"/>
    <x v="3"/>
    <x v="4"/>
    <x v="0"/>
    <x v="0"/>
    <x v="0"/>
    <x v="1"/>
    <x v="1"/>
    <x v="2"/>
    <x v="0"/>
    <x v="3"/>
    <x v="4"/>
    <x v="4"/>
    <x v="4"/>
    <x v="4"/>
    <x v="3"/>
    <x v="3"/>
    <x v="4"/>
    <x v="0"/>
    <x v="0"/>
  </r>
  <r>
    <x v="1"/>
    <x v="1"/>
    <x v="1"/>
    <x v="18"/>
    <x v="0"/>
    <x v="0"/>
    <x v="0"/>
    <x v="0"/>
    <x v="24"/>
    <x v="1"/>
    <x v="1"/>
    <x v="0"/>
    <x v="0"/>
    <x v="11"/>
    <x v="16"/>
    <x v="14"/>
    <x v="1"/>
    <x v="0"/>
    <x v="0"/>
    <x v="0"/>
    <x v="0"/>
    <x v="1"/>
    <x v="10"/>
    <x v="7"/>
    <x v="10"/>
    <x v="24"/>
    <x v="6"/>
    <x v="12"/>
    <x v="0"/>
    <x v="2"/>
    <x v="3"/>
    <x v="0"/>
    <x v="0"/>
    <x v="0"/>
    <x v="0"/>
    <x v="0"/>
    <x v="4"/>
    <x v="1"/>
    <x v="1"/>
    <x v="2"/>
    <x v="0"/>
    <x v="3"/>
    <x v="4"/>
    <x v="4"/>
    <x v="4"/>
    <x v="4"/>
    <x v="3"/>
    <x v="3"/>
    <x v="4"/>
    <x v="0"/>
    <x v="0"/>
  </r>
  <r>
    <x v="1"/>
    <x v="1"/>
    <x v="1"/>
    <x v="16"/>
    <x v="0"/>
    <x v="0"/>
    <x v="0"/>
    <x v="0"/>
    <x v="25"/>
    <x v="16"/>
    <x v="16"/>
    <x v="0"/>
    <x v="0"/>
    <x v="10"/>
    <x v="14"/>
    <x v="2"/>
    <x v="0"/>
    <x v="0"/>
    <x v="0"/>
    <x v="0"/>
    <x v="0"/>
    <x v="1"/>
    <x v="9"/>
    <x v="6"/>
    <x v="9"/>
    <x v="25"/>
    <x v="9"/>
    <x v="13"/>
    <x v="0"/>
    <x v="0"/>
    <x v="0"/>
    <x v="0"/>
    <x v="0"/>
    <x v="0"/>
    <x v="0"/>
    <x v="0"/>
    <x v="4"/>
    <x v="1"/>
    <x v="1"/>
    <x v="2"/>
    <x v="0"/>
    <x v="3"/>
    <x v="4"/>
    <x v="4"/>
    <x v="4"/>
    <x v="4"/>
    <x v="3"/>
    <x v="3"/>
    <x v="4"/>
    <x v="0"/>
    <x v="0"/>
  </r>
  <r>
    <x v="1"/>
    <x v="1"/>
    <x v="1"/>
    <x v="19"/>
    <x v="0"/>
    <x v="0"/>
    <x v="0"/>
    <x v="0"/>
    <x v="26"/>
    <x v="17"/>
    <x v="17"/>
    <x v="0"/>
    <x v="0"/>
    <x v="12"/>
    <x v="14"/>
    <x v="2"/>
    <x v="0"/>
    <x v="0"/>
    <x v="0"/>
    <x v="1"/>
    <x v="0"/>
    <x v="1"/>
    <x v="9"/>
    <x v="6"/>
    <x v="9"/>
    <x v="26"/>
    <x v="2"/>
    <x v="19"/>
    <x v="0"/>
    <x v="3"/>
    <x v="4"/>
    <x v="4"/>
    <x v="4"/>
    <x v="5"/>
    <x v="4"/>
    <x v="1"/>
    <x v="5"/>
    <x v="1"/>
    <x v="1"/>
    <x v="2"/>
    <x v="0"/>
    <x v="3"/>
    <x v="4"/>
    <x v="4"/>
    <x v="4"/>
    <x v="4"/>
    <x v="3"/>
    <x v="3"/>
    <x v="4"/>
    <x v="0"/>
    <x v="0"/>
  </r>
  <r>
    <x v="1"/>
    <x v="1"/>
    <x v="1"/>
    <x v="19"/>
    <x v="0"/>
    <x v="0"/>
    <x v="0"/>
    <x v="0"/>
    <x v="27"/>
    <x v="4"/>
    <x v="4"/>
    <x v="0"/>
    <x v="0"/>
    <x v="12"/>
    <x v="14"/>
    <x v="2"/>
    <x v="0"/>
    <x v="0"/>
    <x v="0"/>
    <x v="1"/>
    <x v="0"/>
    <x v="1"/>
    <x v="9"/>
    <x v="6"/>
    <x v="9"/>
    <x v="27"/>
    <x v="11"/>
    <x v="20"/>
    <x v="0"/>
    <x v="1"/>
    <x v="5"/>
    <x v="5"/>
    <x v="0"/>
    <x v="4"/>
    <x v="0"/>
    <x v="5"/>
    <x v="3"/>
    <x v="1"/>
    <x v="1"/>
    <x v="2"/>
    <x v="0"/>
    <x v="3"/>
    <x v="4"/>
    <x v="4"/>
    <x v="4"/>
    <x v="4"/>
    <x v="3"/>
    <x v="3"/>
    <x v="4"/>
    <x v="0"/>
    <x v="0"/>
  </r>
  <r>
    <x v="0"/>
    <x v="0"/>
    <x v="0"/>
    <x v="20"/>
    <x v="0"/>
    <x v="0"/>
    <x v="0"/>
    <x v="0"/>
    <x v="28"/>
    <x v="4"/>
    <x v="4"/>
    <x v="0"/>
    <x v="0"/>
    <x v="3"/>
    <x v="0"/>
    <x v="15"/>
    <x v="0"/>
    <x v="0"/>
    <x v="0"/>
    <x v="1"/>
    <x v="0"/>
    <x v="0"/>
    <x v="1"/>
    <x v="1"/>
    <x v="1"/>
    <x v="28"/>
    <x v="5"/>
    <x v="7"/>
    <x v="0"/>
    <x v="0"/>
    <x v="0"/>
    <x v="0"/>
    <x v="0"/>
    <x v="0"/>
    <x v="0"/>
    <x v="0"/>
    <x v="0"/>
    <x v="1"/>
    <x v="1"/>
    <x v="1"/>
    <x v="1"/>
    <x v="2"/>
    <x v="5"/>
    <x v="4"/>
    <x v="4"/>
    <x v="4"/>
    <x v="3"/>
    <x v="3"/>
    <x v="4"/>
    <x v="0"/>
    <x v="0"/>
  </r>
  <r>
    <x v="3"/>
    <x v="1"/>
    <x v="2"/>
    <x v="21"/>
    <x v="0"/>
    <x v="0"/>
    <x v="0"/>
    <x v="0"/>
    <x v="29"/>
    <x v="18"/>
    <x v="12"/>
    <x v="2"/>
    <x v="0"/>
    <x v="12"/>
    <x v="17"/>
    <x v="16"/>
    <x v="1"/>
    <x v="0"/>
    <x v="0"/>
    <x v="1"/>
    <x v="0"/>
    <x v="1"/>
    <x v="10"/>
    <x v="7"/>
    <x v="10"/>
    <x v="24"/>
    <x v="6"/>
    <x v="12"/>
    <x v="0"/>
    <x v="0"/>
    <x v="3"/>
    <x v="0"/>
    <x v="0"/>
    <x v="0"/>
    <x v="0"/>
    <x v="1"/>
    <x v="4"/>
    <x v="1"/>
    <x v="1"/>
    <x v="2"/>
    <x v="0"/>
    <x v="3"/>
    <x v="4"/>
    <x v="4"/>
    <x v="4"/>
    <x v="4"/>
    <x v="3"/>
    <x v="3"/>
    <x v="4"/>
    <x v="0"/>
    <x v="0"/>
  </r>
  <r>
    <x v="3"/>
    <x v="1"/>
    <x v="2"/>
    <x v="9"/>
    <x v="0"/>
    <x v="0"/>
    <x v="0"/>
    <x v="0"/>
    <x v="30"/>
    <x v="19"/>
    <x v="18"/>
    <x v="0"/>
    <x v="0"/>
    <x v="6"/>
    <x v="7"/>
    <x v="8"/>
    <x v="3"/>
    <x v="0"/>
    <x v="0"/>
    <x v="1"/>
    <x v="0"/>
    <x v="2"/>
    <x v="5"/>
    <x v="2"/>
    <x v="5"/>
    <x v="29"/>
    <x v="6"/>
    <x v="12"/>
    <x v="0"/>
    <x v="0"/>
    <x v="0"/>
    <x v="0"/>
    <x v="0"/>
    <x v="0"/>
    <x v="0"/>
    <x v="0"/>
    <x v="0"/>
    <x v="1"/>
    <x v="0"/>
    <x v="1"/>
    <x v="1"/>
    <x v="3"/>
    <x v="4"/>
    <x v="4"/>
    <x v="4"/>
    <x v="4"/>
    <x v="3"/>
    <x v="3"/>
    <x v="4"/>
    <x v="0"/>
    <x v="0"/>
  </r>
  <r>
    <x v="1"/>
    <x v="1"/>
    <x v="1"/>
    <x v="22"/>
    <x v="0"/>
    <x v="0"/>
    <x v="0"/>
    <x v="0"/>
    <x v="31"/>
    <x v="5"/>
    <x v="5"/>
    <x v="0"/>
    <x v="0"/>
    <x v="13"/>
    <x v="16"/>
    <x v="14"/>
    <x v="1"/>
    <x v="0"/>
    <x v="0"/>
    <x v="1"/>
    <x v="0"/>
    <x v="1"/>
    <x v="10"/>
    <x v="7"/>
    <x v="10"/>
    <x v="30"/>
    <x v="7"/>
    <x v="7"/>
    <x v="0"/>
    <x v="0"/>
    <x v="0"/>
    <x v="3"/>
    <x v="3"/>
    <x v="0"/>
    <x v="0"/>
    <x v="0"/>
    <x v="0"/>
    <x v="1"/>
    <x v="1"/>
    <x v="2"/>
    <x v="0"/>
    <x v="3"/>
    <x v="4"/>
    <x v="4"/>
    <x v="4"/>
    <x v="4"/>
    <x v="3"/>
    <x v="3"/>
    <x v="4"/>
    <x v="0"/>
    <x v="0"/>
  </r>
  <r>
    <x v="1"/>
    <x v="1"/>
    <x v="1"/>
    <x v="19"/>
    <x v="0"/>
    <x v="0"/>
    <x v="0"/>
    <x v="0"/>
    <x v="32"/>
    <x v="20"/>
    <x v="19"/>
    <x v="0"/>
    <x v="0"/>
    <x v="12"/>
    <x v="14"/>
    <x v="2"/>
    <x v="0"/>
    <x v="0"/>
    <x v="0"/>
    <x v="1"/>
    <x v="0"/>
    <x v="1"/>
    <x v="9"/>
    <x v="6"/>
    <x v="9"/>
    <x v="31"/>
    <x v="7"/>
    <x v="5"/>
    <x v="0"/>
    <x v="0"/>
    <x v="0"/>
    <x v="6"/>
    <x v="0"/>
    <x v="0"/>
    <x v="0"/>
    <x v="0"/>
    <x v="6"/>
    <x v="1"/>
    <x v="1"/>
    <x v="2"/>
    <x v="0"/>
    <x v="3"/>
    <x v="4"/>
    <x v="4"/>
    <x v="4"/>
    <x v="4"/>
    <x v="3"/>
    <x v="3"/>
    <x v="4"/>
    <x v="0"/>
    <x v="0"/>
  </r>
  <r>
    <x v="1"/>
    <x v="1"/>
    <x v="1"/>
    <x v="11"/>
    <x v="0"/>
    <x v="0"/>
    <x v="0"/>
    <x v="0"/>
    <x v="33"/>
    <x v="4"/>
    <x v="4"/>
    <x v="0"/>
    <x v="0"/>
    <x v="4"/>
    <x v="9"/>
    <x v="5"/>
    <x v="1"/>
    <x v="0"/>
    <x v="0"/>
    <x v="1"/>
    <x v="0"/>
    <x v="1"/>
    <x v="2"/>
    <x v="0"/>
    <x v="2"/>
    <x v="32"/>
    <x v="7"/>
    <x v="21"/>
    <x v="0"/>
    <x v="0"/>
    <x v="0"/>
    <x v="0"/>
    <x v="0"/>
    <x v="0"/>
    <x v="0"/>
    <x v="0"/>
    <x v="0"/>
    <x v="1"/>
    <x v="1"/>
    <x v="2"/>
    <x v="1"/>
    <x v="2"/>
    <x v="4"/>
    <x v="4"/>
    <x v="4"/>
    <x v="4"/>
    <x v="3"/>
    <x v="3"/>
    <x v="4"/>
    <x v="0"/>
    <x v="0"/>
  </r>
  <r>
    <x v="3"/>
    <x v="1"/>
    <x v="2"/>
    <x v="23"/>
    <x v="0"/>
    <x v="0"/>
    <x v="0"/>
    <x v="0"/>
    <x v="34"/>
    <x v="7"/>
    <x v="7"/>
    <x v="0"/>
    <x v="0"/>
    <x v="5"/>
    <x v="18"/>
    <x v="7"/>
    <x v="1"/>
    <x v="0"/>
    <x v="0"/>
    <x v="1"/>
    <x v="0"/>
    <x v="1"/>
    <x v="4"/>
    <x v="1"/>
    <x v="4"/>
    <x v="7"/>
    <x v="7"/>
    <x v="7"/>
    <x v="0"/>
    <x v="0"/>
    <x v="0"/>
    <x v="0"/>
    <x v="0"/>
    <x v="0"/>
    <x v="0"/>
    <x v="0"/>
    <x v="0"/>
    <x v="1"/>
    <x v="1"/>
    <x v="2"/>
    <x v="0"/>
    <x v="2"/>
    <x v="7"/>
    <x v="4"/>
    <x v="4"/>
    <x v="4"/>
    <x v="3"/>
    <x v="3"/>
    <x v="4"/>
    <x v="0"/>
    <x v="0"/>
  </r>
  <r>
    <x v="3"/>
    <x v="1"/>
    <x v="2"/>
    <x v="23"/>
    <x v="0"/>
    <x v="0"/>
    <x v="0"/>
    <x v="0"/>
    <x v="35"/>
    <x v="19"/>
    <x v="18"/>
    <x v="0"/>
    <x v="0"/>
    <x v="5"/>
    <x v="18"/>
    <x v="7"/>
    <x v="1"/>
    <x v="0"/>
    <x v="0"/>
    <x v="1"/>
    <x v="0"/>
    <x v="1"/>
    <x v="4"/>
    <x v="1"/>
    <x v="4"/>
    <x v="33"/>
    <x v="9"/>
    <x v="21"/>
    <x v="0"/>
    <x v="0"/>
    <x v="0"/>
    <x v="0"/>
    <x v="0"/>
    <x v="0"/>
    <x v="0"/>
    <x v="0"/>
    <x v="0"/>
    <x v="1"/>
    <x v="1"/>
    <x v="0"/>
    <x v="0"/>
    <x v="3"/>
    <x v="4"/>
    <x v="4"/>
    <x v="4"/>
    <x v="4"/>
    <x v="3"/>
    <x v="3"/>
    <x v="4"/>
    <x v="0"/>
    <x v="0"/>
  </r>
  <r>
    <x v="2"/>
    <x v="1"/>
    <x v="0"/>
    <x v="24"/>
    <x v="0"/>
    <x v="0"/>
    <x v="0"/>
    <x v="0"/>
    <x v="36"/>
    <x v="21"/>
    <x v="20"/>
    <x v="2"/>
    <x v="3"/>
    <x v="14"/>
    <x v="19"/>
    <x v="17"/>
    <x v="6"/>
    <x v="0"/>
    <x v="0"/>
    <x v="0"/>
    <x v="0"/>
    <x v="3"/>
    <x v="11"/>
    <x v="8"/>
    <x v="11"/>
    <x v="34"/>
    <x v="5"/>
    <x v="18"/>
    <x v="0"/>
    <x v="0"/>
    <x v="4"/>
    <x v="3"/>
    <x v="3"/>
    <x v="0"/>
    <x v="1"/>
    <x v="0"/>
    <x v="0"/>
    <x v="1"/>
    <x v="1"/>
    <x v="2"/>
    <x v="0"/>
    <x v="3"/>
    <x v="4"/>
    <x v="4"/>
    <x v="4"/>
    <x v="4"/>
    <x v="3"/>
    <x v="3"/>
    <x v="4"/>
    <x v="0"/>
    <x v="0"/>
  </r>
  <r>
    <x v="0"/>
    <x v="0"/>
    <x v="0"/>
    <x v="25"/>
    <x v="0"/>
    <x v="0"/>
    <x v="0"/>
    <x v="0"/>
    <x v="37"/>
    <x v="22"/>
    <x v="21"/>
    <x v="2"/>
    <x v="2"/>
    <x v="15"/>
    <x v="20"/>
    <x v="18"/>
    <x v="3"/>
    <x v="2"/>
    <x v="0"/>
    <x v="0"/>
    <x v="0"/>
    <x v="3"/>
    <x v="9"/>
    <x v="6"/>
    <x v="9"/>
    <x v="35"/>
    <x v="7"/>
    <x v="12"/>
    <x v="0"/>
    <x v="0"/>
    <x v="0"/>
    <x v="0"/>
    <x v="0"/>
    <x v="1"/>
    <x v="1"/>
    <x v="0"/>
    <x v="0"/>
    <x v="1"/>
    <x v="1"/>
    <x v="2"/>
    <x v="0"/>
    <x v="3"/>
    <x v="4"/>
    <x v="4"/>
    <x v="4"/>
    <x v="4"/>
    <x v="3"/>
    <x v="3"/>
    <x v="4"/>
    <x v="0"/>
    <x v="0"/>
  </r>
  <r>
    <x v="2"/>
    <x v="1"/>
    <x v="0"/>
    <x v="26"/>
    <x v="0"/>
    <x v="0"/>
    <x v="0"/>
    <x v="0"/>
    <x v="38"/>
    <x v="23"/>
    <x v="22"/>
    <x v="2"/>
    <x v="3"/>
    <x v="16"/>
    <x v="21"/>
    <x v="19"/>
    <x v="3"/>
    <x v="2"/>
    <x v="0"/>
    <x v="1"/>
    <x v="0"/>
    <x v="1"/>
    <x v="12"/>
    <x v="4"/>
    <x v="12"/>
    <x v="36"/>
    <x v="6"/>
    <x v="6"/>
    <x v="0"/>
    <x v="3"/>
    <x v="4"/>
    <x v="0"/>
    <x v="0"/>
    <x v="1"/>
    <x v="0"/>
    <x v="0"/>
    <x v="0"/>
    <x v="1"/>
    <x v="1"/>
    <x v="2"/>
    <x v="0"/>
    <x v="3"/>
    <x v="4"/>
    <x v="4"/>
    <x v="4"/>
    <x v="4"/>
    <x v="3"/>
    <x v="3"/>
    <x v="4"/>
    <x v="0"/>
    <x v="0"/>
  </r>
  <r>
    <x v="3"/>
    <x v="1"/>
    <x v="2"/>
    <x v="27"/>
    <x v="0"/>
    <x v="0"/>
    <x v="0"/>
    <x v="0"/>
    <x v="39"/>
    <x v="18"/>
    <x v="12"/>
    <x v="2"/>
    <x v="2"/>
    <x v="17"/>
    <x v="22"/>
    <x v="8"/>
    <x v="0"/>
    <x v="3"/>
    <x v="0"/>
    <x v="1"/>
    <x v="0"/>
    <x v="0"/>
    <x v="8"/>
    <x v="5"/>
    <x v="8"/>
    <x v="20"/>
    <x v="9"/>
    <x v="12"/>
    <x v="0"/>
    <x v="0"/>
    <x v="0"/>
    <x v="0"/>
    <x v="0"/>
    <x v="0"/>
    <x v="0"/>
    <x v="0"/>
    <x v="0"/>
    <x v="1"/>
    <x v="1"/>
    <x v="2"/>
    <x v="5"/>
    <x v="3"/>
    <x v="4"/>
    <x v="4"/>
    <x v="4"/>
    <x v="4"/>
    <x v="3"/>
    <x v="3"/>
    <x v="4"/>
    <x v="0"/>
    <x v="0"/>
  </r>
  <r>
    <x v="1"/>
    <x v="1"/>
    <x v="1"/>
    <x v="28"/>
    <x v="0"/>
    <x v="0"/>
    <x v="0"/>
    <x v="0"/>
    <x v="40"/>
    <x v="1"/>
    <x v="1"/>
    <x v="0"/>
    <x v="0"/>
    <x v="10"/>
    <x v="23"/>
    <x v="20"/>
    <x v="5"/>
    <x v="0"/>
    <x v="0"/>
    <x v="0"/>
    <x v="0"/>
    <x v="2"/>
    <x v="12"/>
    <x v="4"/>
    <x v="12"/>
    <x v="37"/>
    <x v="7"/>
    <x v="12"/>
    <x v="0"/>
    <x v="2"/>
    <x v="0"/>
    <x v="6"/>
    <x v="0"/>
    <x v="0"/>
    <x v="0"/>
    <x v="0"/>
    <x v="0"/>
    <x v="1"/>
    <x v="1"/>
    <x v="2"/>
    <x v="0"/>
    <x v="3"/>
    <x v="4"/>
    <x v="4"/>
    <x v="4"/>
    <x v="4"/>
    <x v="3"/>
    <x v="3"/>
    <x v="4"/>
    <x v="0"/>
    <x v="0"/>
  </r>
  <r>
    <x v="6"/>
    <x v="2"/>
    <x v="3"/>
    <x v="29"/>
    <x v="0"/>
    <x v="0"/>
    <x v="0"/>
    <x v="0"/>
    <x v="41"/>
    <x v="21"/>
    <x v="20"/>
    <x v="2"/>
    <x v="0"/>
    <x v="10"/>
    <x v="17"/>
    <x v="16"/>
    <x v="1"/>
    <x v="0"/>
    <x v="0"/>
    <x v="0"/>
    <x v="0"/>
    <x v="1"/>
    <x v="10"/>
    <x v="7"/>
    <x v="10"/>
    <x v="38"/>
    <x v="9"/>
    <x v="21"/>
    <x v="0"/>
    <x v="0"/>
    <x v="0"/>
    <x v="6"/>
    <x v="0"/>
    <x v="0"/>
    <x v="0"/>
    <x v="0"/>
    <x v="0"/>
    <x v="1"/>
    <x v="1"/>
    <x v="2"/>
    <x v="0"/>
    <x v="3"/>
    <x v="4"/>
    <x v="4"/>
    <x v="4"/>
    <x v="4"/>
    <x v="3"/>
    <x v="3"/>
    <x v="4"/>
    <x v="0"/>
    <x v="0"/>
  </r>
  <r>
    <x v="3"/>
    <x v="1"/>
    <x v="2"/>
    <x v="17"/>
    <x v="0"/>
    <x v="0"/>
    <x v="0"/>
    <x v="0"/>
    <x v="42"/>
    <x v="24"/>
    <x v="23"/>
    <x v="0"/>
    <x v="0"/>
    <x v="11"/>
    <x v="15"/>
    <x v="2"/>
    <x v="1"/>
    <x v="0"/>
    <x v="0"/>
    <x v="0"/>
    <x v="0"/>
    <x v="1"/>
    <x v="10"/>
    <x v="7"/>
    <x v="10"/>
    <x v="39"/>
    <x v="9"/>
    <x v="13"/>
    <x v="0"/>
    <x v="0"/>
    <x v="0"/>
    <x v="7"/>
    <x v="0"/>
    <x v="0"/>
    <x v="0"/>
    <x v="0"/>
    <x v="0"/>
    <x v="1"/>
    <x v="1"/>
    <x v="2"/>
    <x v="0"/>
    <x v="3"/>
    <x v="4"/>
    <x v="4"/>
    <x v="4"/>
    <x v="4"/>
    <x v="3"/>
    <x v="3"/>
    <x v="4"/>
    <x v="0"/>
    <x v="0"/>
  </r>
  <r>
    <x v="2"/>
    <x v="1"/>
    <x v="0"/>
    <x v="30"/>
    <x v="0"/>
    <x v="0"/>
    <x v="0"/>
    <x v="0"/>
    <x v="43"/>
    <x v="24"/>
    <x v="23"/>
    <x v="0"/>
    <x v="3"/>
    <x v="18"/>
    <x v="24"/>
    <x v="19"/>
    <x v="3"/>
    <x v="2"/>
    <x v="0"/>
    <x v="0"/>
    <x v="0"/>
    <x v="1"/>
    <x v="11"/>
    <x v="8"/>
    <x v="11"/>
    <x v="40"/>
    <x v="9"/>
    <x v="13"/>
    <x v="0"/>
    <x v="0"/>
    <x v="0"/>
    <x v="7"/>
    <x v="0"/>
    <x v="0"/>
    <x v="0"/>
    <x v="0"/>
    <x v="0"/>
    <x v="1"/>
    <x v="1"/>
    <x v="2"/>
    <x v="0"/>
    <x v="3"/>
    <x v="4"/>
    <x v="4"/>
    <x v="4"/>
    <x v="4"/>
    <x v="3"/>
    <x v="3"/>
    <x v="4"/>
    <x v="0"/>
    <x v="0"/>
  </r>
  <r>
    <x v="1"/>
    <x v="1"/>
    <x v="1"/>
    <x v="22"/>
    <x v="0"/>
    <x v="0"/>
    <x v="0"/>
    <x v="0"/>
    <x v="44"/>
    <x v="25"/>
    <x v="24"/>
    <x v="0"/>
    <x v="0"/>
    <x v="13"/>
    <x v="16"/>
    <x v="14"/>
    <x v="1"/>
    <x v="0"/>
    <x v="0"/>
    <x v="1"/>
    <x v="0"/>
    <x v="1"/>
    <x v="10"/>
    <x v="7"/>
    <x v="10"/>
    <x v="41"/>
    <x v="6"/>
    <x v="6"/>
    <x v="0"/>
    <x v="3"/>
    <x v="3"/>
    <x v="3"/>
    <x v="0"/>
    <x v="0"/>
    <x v="0"/>
    <x v="0"/>
    <x v="0"/>
    <x v="1"/>
    <x v="1"/>
    <x v="2"/>
    <x v="0"/>
    <x v="3"/>
    <x v="4"/>
    <x v="4"/>
    <x v="4"/>
    <x v="4"/>
    <x v="3"/>
    <x v="3"/>
    <x v="4"/>
    <x v="0"/>
    <x v="0"/>
  </r>
  <r>
    <x v="3"/>
    <x v="1"/>
    <x v="2"/>
    <x v="31"/>
    <x v="0"/>
    <x v="0"/>
    <x v="0"/>
    <x v="0"/>
    <x v="45"/>
    <x v="4"/>
    <x v="4"/>
    <x v="0"/>
    <x v="0"/>
    <x v="13"/>
    <x v="25"/>
    <x v="2"/>
    <x v="1"/>
    <x v="0"/>
    <x v="0"/>
    <x v="1"/>
    <x v="0"/>
    <x v="1"/>
    <x v="10"/>
    <x v="7"/>
    <x v="10"/>
    <x v="30"/>
    <x v="7"/>
    <x v="7"/>
    <x v="0"/>
    <x v="3"/>
    <x v="0"/>
    <x v="6"/>
    <x v="0"/>
    <x v="0"/>
    <x v="0"/>
    <x v="0"/>
    <x v="0"/>
    <x v="1"/>
    <x v="1"/>
    <x v="2"/>
    <x v="0"/>
    <x v="3"/>
    <x v="4"/>
    <x v="4"/>
    <x v="4"/>
    <x v="4"/>
    <x v="3"/>
    <x v="3"/>
    <x v="4"/>
    <x v="0"/>
    <x v="0"/>
  </r>
  <r>
    <x v="3"/>
    <x v="1"/>
    <x v="2"/>
    <x v="31"/>
    <x v="0"/>
    <x v="0"/>
    <x v="0"/>
    <x v="0"/>
    <x v="46"/>
    <x v="21"/>
    <x v="20"/>
    <x v="0"/>
    <x v="0"/>
    <x v="13"/>
    <x v="25"/>
    <x v="2"/>
    <x v="1"/>
    <x v="0"/>
    <x v="0"/>
    <x v="1"/>
    <x v="0"/>
    <x v="1"/>
    <x v="10"/>
    <x v="7"/>
    <x v="10"/>
    <x v="24"/>
    <x v="7"/>
    <x v="12"/>
    <x v="0"/>
    <x v="3"/>
    <x v="3"/>
    <x v="0"/>
    <x v="0"/>
    <x v="0"/>
    <x v="0"/>
    <x v="0"/>
    <x v="0"/>
    <x v="1"/>
    <x v="1"/>
    <x v="2"/>
    <x v="0"/>
    <x v="3"/>
    <x v="4"/>
    <x v="4"/>
    <x v="4"/>
    <x v="4"/>
    <x v="3"/>
    <x v="3"/>
    <x v="4"/>
    <x v="0"/>
    <x v="0"/>
  </r>
  <r>
    <x v="1"/>
    <x v="1"/>
    <x v="1"/>
    <x v="32"/>
    <x v="0"/>
    <x v="0"/>
    <x v="0"/>
    <x v="0"/>
    <x v="47"/>
    <x v="4"/>
    <x v="4"/>
    <x v="0"/>
    <x v="0"/>
    <x v="12"/>
    <x v="23"/>
    <x v="20"/>
    <x v="5"/>
    <x v="0"/>
    <x v="0"/>
    <x v="1"/>
    <x v="0"/>
    <x v="2"/>
    <x v="12"/>
    <x v="4"/>
    <x v="12"/>
    <x v="42"/>
    <x v="9"/>
    <x v="13"/>
    <x v="0"/>
    <x v="0"/>
    <x v="3"/>
    <x v="0"/>
    <x v="0"/>
    <x v="0"/>
    <x v="0"/>
    <x v="0"/>
    <x v="0"/>
    <x v="1"/>
    <x v="1"/>
    <x v="2"/>
    <x v="0"/>
    <x v="3"/>
    <x v="4"/>
    <x v="4"/>
    <x v="4"/>
    <x v="4"/>
    <x v="3"/>
    <x v="3"/>
    <x v="4"/>
    <x v="0"/>
    <x v="0"/>
  </r>
  <r>
    <x v="2"/>
    <x v="1"/>
    <x v="0"/>
    <x v="33"/>
    <x v="0"/>
    <x v="0"/>
    <x v="0"/>
    <x v="0"/>
    <x v="48"/>
    <x v="24"/>
    <x v="23"/>
    <x v="2"/>
    <x v="3"/>
    <x v="19"/>
    <x v="26"/>
    <x v="19"/>
    <x v="3"/>
    <x v="2"/>
    <x v="0"/>
    <x v="0"/>
    <x v="0"/>
    <x v="1"/>
    <x v="13"/>
    <x v="9"/>
    <x v="13"/>
    <x v="43"/>
    <x v="9"/>
    <x v="21"/>
    <x v="1"/>
    <x v="0"/>
    <x v="0"/>
    <x v="0"/>
    <x v="0"/>
    <x v="0"/>
    <x v="0"/>
    <x v="0"/>
    <x v="0"/>
    <x v="1"/>
    <x v="1"/>
    <x v="2"/>
    <x v="0"/>
    <x v="3"/>
    <x v="4"/>
    <x v="4"/>
    <x v="4"/>
    <x v="4"/>
    <x v="3"/>
    <x v="3"/>
    <x v="4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utoFormatId="1" applyNumberFormats="0" applyBorderFormats="0" applyFontFormats="0" applyPatternFormats="0" applyAlignmentFormats="0" applyWidthHeightFormats="1" dataCaption="" updatedVersion="7" createdVersion="7" useAutoFormatting="1" compact="0" indent="0" compactData="0" showDrill="1" multipleFieldFilters="0">
  <location ref="A2:C11" firstHeaderRow="1" firstDataRow="1" firstDataCol="2"/>
  <pivotFields count="51">
    <pivotField compact="0" outline="0" showAll="0">
      <items count="8">
        <item x="2"/>
        <item x="3"/>
        <item x="4"/>
        <item x="5"/>
        <item x="1"/>
        <item x="0"/>
        <item x="6"/>
        <item t="default"/>
      </items>
    </pivotField>
    <pivotField compact="0" outline="0" showAll="0">
      <items count="4">
        <item x="1"/>
        <item x="0"/>
        <item x="2"/>
        <item t="default"/>
      </items>
    </pivotField>
    <pivotField compact="0" outline="0" showAll="0">
      <items count="6">
        <item x="0"/>
        <item x="2"/>
        <item x="3"/>
        <item x="4"/>
        <item x="1"/>
        <item t="default"/>
      </items>
    </pivotField>
    <pivotField compact="0" outline="0" showAll="0">
      <items count="35">
        <item x="32"/>
        <item x="28"/>
        <item x="31"/>
        <item x="17"/>
        <item x="21"/>
        <item x="29"/>
        <item x="22"/>
        <item x="18"/>
        <item x="25"/>
        <item x="15"/>
        <item x="19"/>
        <item x="16"/>
        <item x="30"/>
        <item x="33"/>
        <item x="24"/>
        <item x="26"/>
        <item x="7"/>
        <item x="11"/>
        <item x="5"/>
        <item x="2"/>
        <item x="27"/>
        <item x="23"/>
        <item x="14"/>
        <item x="9"/>
        <item x="10"/>
        <item x="3"/>
        <item x="8"/>
        <item x="20"/>
        <item x="0"/>
        <item x="4"/>
        <item x="12"/>
        <item x="6"/>
        <item x="1"/>
        <item x="13"/>
        <item t="default"/>
      </items>
    </pivotField>
    <pivotField compact="0" outline="0" showAll="0">
      <items count="2">
        <item sd="0" x="0"/>
        <item t="default"/>
      </items>
    </pivotField>
    <pivotField compact="0" outline="0" showAll="0">
      <items count="2">
        <item sd="0" x="0"/>
        <item t="default"/>
      </items>
    </pivotField>
    <pivotField compact="0" outline="0" showAll="0">
      <items count="2">
        <item sd="0" x="0"/>
        <item t="default"/>
      </items>
    </pivotField>
    <pivotField compact="0" outline="0" showAll="0">
      <items count="2">
        <item sd="0" x="0"/>
        <item t="default"/>
      </items>
    </pivotField>
    <pivotField compact="0" outline="0" showAll="0">
      <items count="50">
        <item x="47"/>
        <item x="40"/>
        <item x="45"/>
        <item x="46"/>
        <item x="23"/>
        <item x="42"/>
        <item x="29"/>
        <item x="41"/>
        <item x="31"/>
        <item x="44"/>
        <item x="24"/>
        <item x="37"/>
        <item x="21"/>
        <item x="32"/>
        <item x="27"/>
        <item x="26"/>
        <item x="22"/>
        <item x="25"/>
        <item x="43"/>
        <item x="48"/>
        <item x="36"/>
        <item x="38"/>
        <item x="10"/>
        <item x="15"/>
        <item x="33"/>
        <item x="7"/>
        <item x="8"/>
        <item x="2"/>
        <item x="5"/>
        <item x="39"/>
        <item x="35"/>
        <item x="34"/>
        <item x="20"/>
        <item x="16"/>
        <item x="30"/>
        <item x="13"/>
        <item x="17"/>
        <item x="14"/>
        <item x="4"/>
        <item x="11"/>
        <item x="12"/>
        <item x="28"/>
        <item x="3"/>
        <item x="0"/>
        <item x="6"/>
        <item x="18"/>
        <item x="9"/>
        <item x="1"/>
        <item x="19"/>
        <item t="default"/>
      </items>
    </pivotField>
    <pivotField compact="0" outline="0" showAll="0">
      <items count="27">
        <item x="23"/>
        <item x="3"/>
        <item x="10"/>
        <item x="11"/>
        <item x="14"/>
        <item x="5"/>
        <item x="8"/>
        <item x="19"/>
        <item x="16"/>
        <item x="6"/>
        <item x="2"/>
        <item x="9"/>
        <item x="20"/>
        <item x="25"/>
        <item x="4"/>
        <item x="13"/>
        <item x="18"/>
        <item x="12"/>
        <item x="22"/>
        <item x="7"/>
        <item x="17"/>
        <item x="15"/>
        <item x="1"/>
        <item x="21"/>
        <item x="24"/>
        <item x="0"/>
        <item t="default"/>
      </items>
    </pivotField>
    <pivotField compact="0" outline="0" showAll="0">
      <items count="26">
        <item x="0"/>
        <item x="22"/>
        <item x="3"/>
        <item x="10"/>
        <item x="12"/>
        <item x="7"/>
        <item x="20"/>
        <item x="24"/>
        <item x="16"/>
        <item x="9"/>
        <item x="11"/>
        <item x="1"/>
        <item x="4"/>
        <item x="5"/>
        <item x="13"/>
        <item x="18"/>
        <item x="8"/>
        <item x="19"/>
        <item x="17"/>
        <item x="15"/>
        <item x="23"/>
        <item x="21"/>
        <item x="2"/>
        <item x="14"/>
        <item x="6"/>
        <item t="default"/>
      </items>
    </pivotField>
    <pivotField axis="axisRow" compact="0" sortType="ascending" outline="0" numFmtId="49" showAll="0">
      <items count="4">
        <item x="2"/>
        <item x="1"/>
        <item x="0"/>
        <item t="default"/>
      </items>
    </pivotField>
    <pivotField compact="0" outline="0" showAll="0">
      <items count="5">
        <item x="2"/>
        <item x="1"/>
        <item x="3"/>
        <item x="0"/>
        <item t="default"/>
      </items>
    </pivotField>
    <pivotField compact="0" outline="0" showAll="0">
      <items count="21">
        <item x="13"/>
        <item x="11"/>
        <item x="12"/>
        <item x="10"/>
        <item x="15"/>
        <item x="16"/>
        <item x="14"/>
        <item x="18"/>
        <item x="7"/>
        <item x="8"/>
        <item x="19"/>
        <item x="5"/>
        <item x="4"/>
        <item x="6"/>
        <item x="17"/>
        <item x="9"/>
        <item x="3"/>
        <item x="0"/>
        <item x="2"/>
        <item x="1"/>
        <item t="default"/>
      </items>
    </pivotField>
    <pivotField compact="0" outline="0" showAll="0">
      <items count="28">
        <item x="10"/>
        <item x="11"/>
        <item x="20"/>
        <item x="0"/>
        <item x="14"/>
        <item x="6"/>
        <item x="13"/>
        <item x="18"/>
        <item x="19"/>
        <item x="17"/>
        <item x="24"/>
        <item x="26"/>
        <item x="21"/>
        <item x="16"/>
        <item x="8"/>
        <item x="22"/>
        <item x="15"/>
        <item x="25"/>
        <item x="3"/>
        <item x="5"/>
        <item x="12"/>
        <item x="9"/>
        <item x="23"/>
        <item x="7"/>
        <item x="1"/>
        <item x="4"/>
        <item x="2"/>
        <item t="default"/>
      </items>
    </pivotField>
    <pivotField compact="0" outline="0" showAll="0">
      <items count="22">
        <item x="19"/>
        <item x="17"/>
        <item x="11"/>
        <item x="7"/>
        <item x="3"/>
        <item x="0"/>
        <item x="4"/>
        <item x="8"/>
        <item x="18"/>
        <item x="15"/>
        <item x="16"/>
        <item x="10"/>
        <item x="6"/>
        <item x="14"/>
        <item x="5"/>
        <item x="12"/>
        <item x="2"/>
        <item x="1"/>
        <item x="13"/>
        <item x="9"/>
        <item x="20"/>
        <item t="default"/>
      </items>
    </pivotField>
    <pivotField compact="0" outline="0" showAll="0">
      <items count="8">
        <item x="4"/>
        <item x="3"/>
        <item x="0"/>
        <item x="5"/>
        <item x="6"/>
        <item x="1"/>
        <item x="2"/>
        <item t="default"/>
      </items>
    </pivotField>
    <pivotField compact="0" outline="0" showAll="0">
      <items count="5">
        <item x="0"/>
        <item x="2"/>
        <item x="1"/>
        <item x="3"/>
        <item t="default"/>
      </items>
    </pivotField>
    <pivotField compact="0" outline="0" showAll="0">
      <items count="2">
        <item sd="0" x="0"/>
        <item t="default"/>
      </items>
    </pivotField>
    <pivotField axis="axisRow" compact="0" sortType="ascending" outline="0" numFmtId="49" showAll="0">
      <items count="3">
        <item x="0"/>
        <item x="1"/>
        <item t="default"/>
      </items>
    </pivotField>
    <pivotField compact="0" outline="0" showAll="0">
      <items count="2">
        <item sd="0" x="0"/>
        <item t="default"/>
      </items>
    </pivotField>
    <pivotField compact="0" outline="0" showAll="0">
      <items count="5">
        <item x="3"/>
        <item x="1"/>
        <item x="0"/>
        <item x="2"/>
        <item t="default"/>
      </items>
    </pivotField>
    <pivotField compact="0" outline="0" showAll="0">
      <items count="15">
        <item x="13"/>
        <item x="11"/>
        <item x="12"/>
        <item x="10"/>
        <item x="7"/>
        <item x="2"/>
        <item x="9"/>
        <item x="0"/>
        <item x="4"/>
        <item x="6"/>
        <item x="1"/>
        <item x="5"/>
        <item x="3"/>
        <item x="8"/>
        <item t="default"/>
      </items>
    </pivotField>
    <pivotField compact="0" outline="0" showAll="0">
      <items count="11">
        <item x="9"/>
        <item x="8"/>
        <item x="4"/>
        <item x="7"/>
        <item x="6"/>
        <item x="0"/>
        <item x="3"/>
        <item x="1"/>
        <item x="2"/>
        <item x="5"/>
        <item t="default"/>
      </items>
    </pivotField>
    <pivotField compact="0" outline="0" showAll="0">
      <items count="15">
        <item x="13"/>
        <item x="11"/>
        <item x="12"/>
        <item x="10"/>
        <item x="7"/>
        <item x="2"/>
        <item x="9"/>
        <item x="0"/>
        <item x="4"/>
        <item x="6"/>
        <item x="1"/>
        <item x="5"/>
        <item x="3"/>
        <item x="8"/>
        <item t="default"/>
      </items>
    </pivotField>
    <pivotField compact="0" outline="0" showAll="0">
      <items count="45">
        <item x="40"/>
        <item x="42"/>
        <item x="39"/>
        <item x="25"/>
        <item x="17"/>
        <item x="16"/>
        <item x="43"/>
        <item x="38"/>
        <item x="32"/>
        <item x="33"/>
        <item x="37"/>
        <item x="24"/>
        <item x="15"/>
        <item x="35"/>
        <item x="14"/>
        <item x="29"/>
        <item x="30"/>
        <item x="20"/>
        <item x="7"/>
        <item x="28"/>
        <item x="36"/>
        <item x="5"/>
        <item x="31"/>
        <item x="34"/>
        <item x="41"/>
        <item x="12"/>
        <item x="23"/>
        <item x="8"/>
        <item x="6"/>
        <item x="13"/>
        <item x="4"/>
        <item x="11"/>
        <item x="10"/>
        <item x="2"/>
        <item x="18"/>
        <item x="26"/>
        <item x="27"/>
        <item x="22"/>
        <item x="19"/>
        <item x="1"/>
        <item x="3"/>
        <item x="21"/>
        <item x="0"/>
        <item x="9"/>
        <item t="default"/>
      </items>
    </pivotField>
    <pivotField compact="0" outline="0" showAll="0">
      <items count="13">
        <item x="9"/>
        <item x="7"/>
        <item x="6"/>
        <item x="5"/>
        <item x="4"/>
        <item x="11"/>
        <item x="3"/>
        <item x="2"/>
        <item x="1"/>
        <item x="0"/>
        <item x="8"/>
        <item x="10"/>
        <item t="default"/>
      </items>
    </pivotField>
    <pivotField dataField="1" compact="0" outline="0" showAll="0">
      <items count="23">
        <item x="13"/>
        <item x="21"/>
        <item x="12"/>
        <item x="7"/>
        <item x="5"/>
        <item x="6"/>
        <item x="18"/>
        <item x="11"/>
        <item x="4"/>
        <item x="10"/>
        <item x="9"/>
        <item x="14"/>
        <item x="2"/>
        <item x="19"/>
        <item x="20"/>
        <item x="17"/>
        <item x="15"/>
        <item x="1"/>
        <item x="3"/>
        <item x="0"/>
        <item x="16"/>
        <item x="8"/>
        <item t="default"/>
      </items>
    </pivotField>
    <pivotField compact="0" outline="0" showAll="0">
      <items count="3">
        <item x="0"/>
        <item x="1"/>
        <item t="default"/>
      </items>
    </pivotField>
    <pivotField compact="0" outline="0" showAll="0">
      <items count="5">
        <item x="0"/>
        <item x="2"/>
        <item x="3"/>
        <item x="1"/>
        <item t="default"/>
      </items>
    </pivotField>
    <pivotField compact="0" outline="0" showAll="0">
      <items count="7">
        <item x="0"/>
        <item x="3"/>
        <item x="4"/>
        <item x="2"/>
        <item x="5"/>
        <item x="1"/>
        <item t="default"/>
      </items>
    </pivotField>
    <pivotField compact="0" outline="0" showAll="0">
      <items count="9">
        <item x="0"/>
        <item x="7"/>
        <item x="6"/>
        <item x="3"/>
        <item x="2"/>
        <item x="5"/>
        <item x="4"/>
        <item x="1"/>
        <item t="default"/>
      </items>
    </pivotField>
    <pivotField compact="0" outline="0" showAll="0">
      <items count="6">
        <item x="0"/>
        <item x="3"/>
        <item x="4"/>
        <item x="2"/>
        <item x="1"/>
        <item t="default"/>
      </items>
    </pivotField>
    <pivotField compact="0" outline="0" showAll="0">
      <items count="7">
        <item x="0"/>
        <item x="4"/>
        <item x="1"/>
        <item x="5"/>
        <item x="3"/>
        <item x="2"/>
        <item t="default"/>
      </items>
    </pivotField>
    <pivotField compact="0" outline="0" showAll="0">
      <items count="6">
        <item x="0"/>
        <item x="1"/>
        <item x="4"/>
        <item x="3"/>
        <item x="2"/>
        <item t="default"/>
      </items>
    </pivotField>
    <pivotField compact="0" outline="0" showAll="0">
      <items count="7">
        <item x="0"/>
        <item x="1"/>
        <item x="2"/>
        <item x="5"/>
        <item x="4"/>
        <item x="3"/>
        <item t="default"/>
      </items>
    </pivotField>
    <pivotField compact="0" outline="0" showAll="0">
      <items count="8">
        <item x="0"/>
        <item x="4"/>
        <item x="1"/>
        <item x="6"/>
        <item x="5"/>
        <item x="3"/>
        <item x="2"/>
        <item t="default"/>
      </items>
    </pivotField>
    <pivotField compact="0" outline="0" showAll="0">
      <items count="4">
        <item x="0"/>
        <item x="1"/>
        <item x="2"/>
        <item t="default"/>
      </items>
    </pivotField>
    <pivotField compact="0" outline="0" showAll="0">
      <items count="4">
        <item x="0"/>
        <item x="1"/>
        <item x="2"/>
        <item t="default"/>
      </items>
    </pivotField>
    <pivotField compact="0" outline="0" showAll="0">
      <items count="5">
        <item x="1"/>
        <item x="0"/>
        <item x="2"/>
        <item x="3"/>
        <item t="default"/>
      </items>
    </pivotField>
    <pivotField compact="0" outline="0" showAll="0">
      <items count="7">
        <item x="0"/>
        <item x="1"/>
        <item x="2"/>
        <item x="5"/>
        <item x="4"/>
        <item x="3"/>
        <item t="default"/>
      </items>
    </pivotField>
    <pivotField compact="0" outline="0" showAll="0">
      <items count="8">
        <item x="2"/>
        <item x="1"/>
        <item x="0"/>
        <item x="3"/>
        <item x="5"/>
        <item x="6"/>
        <item x="4"/>
        <item t="default"/>
      </items>
    </pivotField>
    <pivotField compact="0" outline="0" showAll="0">
      <items count="10">
        <item x="3"/>
        <item x="2"/>
        <item x="0"/>
        <item x="1"/>
        <item x="4"/>
        <item x="5"/>
        <item x="7"/>
        <item x="8"/>
        <item x="6"/>
        <item t="default"/>
      </items>
    </pivotField>
    <pivotField compact="0" outline="0" showAll="0">
      <items count="10">
        <item x="2"/>
        <item x="3"/>
        <item x="1"/>
        <item x="0"/>
        <item x="4"/>
        <item x="7"/>
        <item x="5"/>
        <item x="8"/>
        <item x="6"/>
        <item t="default"/>
      </items>
    </pivotField>
    <pivotField compact="0" outline="0" showAll="0">
      <items count="9">
        <item x="2"/>
        <item x="1"/>
        <item x="0"/>
        <item x="3"/>
        <item x="4"/>
        <item x="6"/>
        <item x="7"/>
        <item x="5"/>
        <item t="default"/>
      </items>
    </pivotField>
    <pivotField compact="0" outline="0" showAll="0">
      <items count="9">
        <item x="2"/>
        <item x="1"/>
        <item x="3"/>
        <item x="0"/>
        <item x="4"/>
        <item x="5"/>
        <item x="6"/>
        <item x="7"/>
        <item t="default"/>
      </items>
    </pivotField>
    <pivotField compact="0" outline="0" showAll="0">
      <items count="8">
        <item x="1"/>
        <item x="0"/>
        <item x="2"/>
        <item x="3"/>
        <item x="5"/>
        <item x="6"/>
        <item x="4"/>
        <item t="default"/>
      </items>
    </pivotField>
    <pivotField compact="0" outline="0" showAll="0">
      <items count="7">
        <item x="2"/>
        <item x="1"/>
        <item x="0"/>
        <item x="3"/>
        <item x="4"/>
        <item x="5"/>
        <item t="default"/>
      </items>
    </pivotField>
    <pivotField compact="0" outline="0" showAll="0">
      <items count="10">
        <item x="2"/>
        <item x="1"/>
        <item x="3"/>
        <item x="0"/>
        <item x="4"/>
        <item x="7"/>
        <item x="6"/>
        <item x="5"/>
        <item x="8"/>
        <item t="default"/>
      </items>
    </pivotField>
    <pivotField compact="0" outline="0" showAll="0">
      <items count="4">
        <item x="0"/>
        <item x="1"/>
        <item x="2"/>
        <item t="default"/>
      </items>
    </pivotField>
    <pivotField compact="0" outline="0" showAll="0">
      <items count="4">
        <item x="0"/>
        <item x="1"/>
        <item x="2"/>
        <item t="default"/>
      </items>
    </pivotField>
  </pivotFields>
  <rowFields count="2">
    <field x="19"/>
    <field x="11"/>
  </rowFields>
  <rowItems count="9">
    <i>
      <x/>
      <x/>
    </i>
    <i r="1">
      <x v="1"/>
    </i>
    <i r="1">
      <x v="2"/>
    </i>
    <i t="default">
      <x/>
    </i>
    <i>
      <x v="1"/>
      <x/>
    </i>
    <i r="1">
      <x v="1"/>
    </i>
    <i r="1">
      <x v="2"/>
    </i>
    <i t="default">
      <x v="1"/>
    </i>
    <i t="grand">
      <x/>
    </i>
  </rowItems>
  <colItems count="1">
    <i/>
  </colItems>
  <dataFields count="1">
    <dataField name="Sum of QTY" fld="27" baseField="0" baseItem="0"/>
  </dataFields>
  <pivotTableStyleInfo name="PivotStyleCustom01" showRowHeaders="1" showColHeaders="1" showRowStripes="1" showLastColumn="1"/>
</pivotTableDefinition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52"/>
  <sheetViews>
    <sheetView showGridLines="0" tabSelected="1" topLeftCell="D1" workbookViewId="0">
      <pane ySplit="3" topLeftCell="A4" activePane="bottomLeft" state="frozen"/>
      <selection/>
      <selection pane="bottomLeft" activeCell="S4" sqref="S4"/>
    </sheetView>
  </sheetViews>
  <sheetFormatPr defaultColWidth="8.82857142857143" defaultRowHeight="14.4" customHeight="1"/>
  <cols>
    <col min="1" max="3" width="8.82857142857143" style="1" hidden="1" customWidth="1"/>
    <col min="4" max="4" width="14.352380952381" style="1" customWidth="1"/>
    <col min="5" max="8" width="33.847619047619" style="1" customWidth="1"/>
    <col min="9" max="9" width="8.82857142857143" style="1" hidden="1" customWidth="1"/>
    <col min="10" max="10" width="7.35238095238095" style="1" customWidth="1"/>
    <col min="11" max="11" width="20.1714285714286" style="1" customWidth="1"/>
    <col min="12" max="12" width="16.352380952381" style="1" customWidth="1"/>
    <col min="13" max="13" width="17.847619047619" style="1" customWidth="1"/>
    <col min="14" max="14" width="8.82857142857143" style="1" hidden="1" customWidth="1"/>
    <col min="15" max="15" width="17.352380952381" style="1" customWidth="1"/>
    <col min="16" max="18" width="8.82857142857143" style="1" hidden="1" customWidth="1"/>
    <col min="19" max="19" width="15.6761904761905" style="1" customWidth="1"/>
    <col min="20" max="20" width="8.84761904761905" style="1" customWidth="1"/>
    <col min="21" max="21" width="7.84761904761905" style="1" customWidth="1"/>
    <col min="22" max="22" width="11.6761904761905" style="1" customWidth="1"/>
    <col min="23" max="23" width="7.17142857142857" style="1" customWidth="1"/>
    <col min="24" max="24" width="8.17142857142857" style="1" customWidth="1"/>
    <col min="25" max="25" width="11.1428571428571" style="1" customWidth="1"/>
    <col min="26" max="26" width="11.352380952381" style="1" customWidth="1"/>
    <col min="27" max="27" width="17.352380952381" style="1" customWidth="1"/>
    <col min="28" max="28" width="12" style="1" customWidth="1"/>
    <col min="29" max="29" width="5.5047619047619" style="1" customWidth="1"/>
    <col min="30" max="52" width="3.5047619047619" style="1" customWidth="1"/>
    <col min="53" max="16384" width="8.84761904761905" style="1" customWidth="1"/>
  </cols>
  <sheetData>
    <row r="1" ht="23.25" customHeight="1" spans="1:52">
      <c r="A1" s="23"/>
      <c r="B1" s="23"/>
      <c r="C1" s="23"/>
      <c r="D1" s="24"/>
      <c r="E1" s="25"/>
      <c r="F1" s="26"/>
      <c r="G1" s="26"/>
      <c r="H1" s="26"/>
      <c r="I1" s="26"/>
      <c r="J1" s="26"/>
      <c r="K1" s="26"/>
      <c r="L1" s="26"/>
      <c r="M1" s="26"/>
      <c r="N1" s="35"/>
      <c r="O1" s="35"/>
      <c r="P1" s="35"/>
      <c r="Q1" s="35"/>
      <c r="R1" s="35"/>
      <c r="S1" s="26"/>
      <c r="T1" s="26"/>
      <c r="U1" s="26"/>
      <c r="V1" s="26"/>
      <c r="W1" s="26"/>
      <c r="X1" s="26"/>
      <c r="Y1" s="26"/>
      <c r="Z1" s="42">
        <f>AA2/Y2-1</f>
        <v>-0.780114853273676</v>
      </c>
      <c r="AA1" s="43">
        <f>AA2/AC2</f>
        <v>14.8870232088799</v>
      </c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53"/>
    </row>
    <row r="2" ht="23.25" customHeight="1" spans="1:52">
      <c r="A2" s="27"/>
      <c r="B2" s="27"/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36"/>
      <c r="O2" s="36"/>
      <c r="P2" s="36"/>
      <c r="Q2" s="36"/>
      <c r="R2" s="36"/>
      <c r="S2" s="29"/>
      <c r="T2" s="29"/>
      <c r="U2" s="29"/>
      <c r="V2" s="29"/>
      <c r="W2" s="29"/>
      <c r="X2" s="29"/>
      <c r="Y2" s="44">
        <f>SUM(Y4:Y52)</f>
        <v>67094.3</v>
      </c>
      <c r="AA2" s="44">
        <f>SUM(AA4:AA52)</f>
        <v>14753.04</v>
      </c>
      <c r="AB2" s="29"/>
      <c r="AC2" s="45">
        <f>SUBTOTAL(9,AC4:AC52)</f>
        <v>991</v>
      </c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54"/>
    </row>
    <row r="3" ht="13.55" customHeight="1" spans="1:52">
      <c r="A3" s="30" t="s">
        <v>0</v>
      </c>
      <c r="B3" s="30" t="s">
        <v>0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30" t="s">
        <v>7</v>
      </c>
      <c r="J3" s="30" t="s">
        <v>8</v>
      </c>
      <c r="K3" s="30" t="s">
        <v>9</v>
      </c>
      <c r="L3" s="30" t="s">
        <v>10</v>
      </c>
      <c r="M3" s="30" t="s">
        <v>11</v>
      </c>
      <c r="N3" s="37" t="s">
        <v>12</v>
      </c>
      <c r="O3" s="37" t="s">
        <v>13</v>
      </c>
      <c r="P3" s="37" t="s">
        <v>14</v>
      </c>
      <c r="Q3" s="37" t="s">
        <v>15</v>
      </c>
      <c r="R3" s="37" t="s">
        <v>16</v>
      </c>
      <c r="S3" s="30" t="s">
        <v>17</v>
      </c>
      <c r="T3" s="30" t="s">
        <v>18</v>
      </c>
      <c r="U3" s="30" t="s">
        <v>19</v>
      </c>
      <c r="V3" s="30" t="s">
        <v>20</v>
      </c>
      <c r="W3" s="30" t="s">
        <v>21</v>
      </c>
      <c r="X3" s="30" t="s">
        <v>22</v>
      </c>
      <c r="Y3" s="30" t="s">
        <v>23</v>
      </c>
      <c r="Z3" s="30" t="s">
        <v>24</v>
      </c>
      <c r="AA3" s="30" t="s">
        <v>25</v>
      </c>
      <c r="AB3" s="30" t="s">
        <v>26</v>
      </c>
      <c r="AC3" s="30" t="s">
        <v>27</v>
      </c>
      <c r="AD3" s="30" t="s">
        <v>28</v>
      </c>
      <c r="AE3" s="30" t="s">
        <v>29</v>
      </c>
      <c r="AF3" s="30" t="s">
        <v>30</v>
      </c>
      <c r="AG3" s="30" t="s">
        <v>31</v>
      </c>
      <c r="AH3" s="30" t="s">
        <v>32</v>
      </c>
      <c r="AI3" s="30" t="s">
        <v>33</v>
      </c>
      <c r="AJ3" s="30" t="s">
        <v>34</v>
      </c>
      <c r="AK3" s="30" t="s">
        <v>35</v>
      </c>
      <c r="AL3" s="30" t="s">
        <v>36</v>
      </c>
      <c r="AM3" s="30" t="s">
        <v>37</v>
      </c>
      <c r="AN3" s="30" t="s">
        <v>38</v>
      </c>
      <c r="AO3" s="30" t="s">
        <v>39</v>
      </c>
      <c r="AP3" s="30" t="s">
        <v>40</v>
      </c>
      <c r="AQ3" s="30" t="s">
        <v>41</v>
      </c>
      <c r="AR3" s="30" t="s">
        <v>42</v>
      </c>
      <c r="AS3" s="30" t="s">
        <v>43</v>
      </c>
      <c r="AT3" s="30" t="s">
        <v>44</v>
      </c>
      <c r="AU3" s="30" t="s">
        <v>45</v>
      </c>
      <c r="AV3" s="30" t="s">
        <v>46</v>
      </c>
      <c r="AW3" s="30" t="s">
        <v>47</v>
      </c>
      <c r="AX3" s="30" t="s">
        <v>48</v>
      </c>
      <c r="AY3" s="30" t="s">
        <v>49</v>
      </c>
      <c r="AZ3" s="30" t="s">
        <v>50</v>
      </c>
    </row>
    <row r="4" ht="177.9" customHeight="1" spans="1:52">
      <c r="A4" s="31" t="s">
        <v>51</v>
      </c>
      <c r="B4" s="31" t="s">
        <v>51</v>
      </c>
      <c r="C4" s="32"/>
      <c r="D4" s="31" t="s">
        <v>52</v>
      </c>
      <c r="E4" s="32"/>
      <c r="F4" s="32"/>
      <c r="G4" s="32"/>
      <c r="H4" s="32"/>
      <c r="I4" s="31" t="s">
        <v>53</v>
      </c>
      <c r="J4" s="31" t="s">
        <v>54</v>
      </c>
      <c r="K4" s="31" t="s">
        <v>52</v>
      </c>
      <c r="L4" s="31" t="s">
        <v>55</v>
      </c>
      <c r="M4" s="31" t="s">
        <v>55</v>
      </c>
      <c r="N4" s="38" t="s">
        <v>56</v>
      </c>
      <c r="O4" s="38" t="s">
        <v>57</v>
      </c>
      <c r="P4" s="38" t="s">
        <v>58</v>
      </c>
      <c r="Q4" s="38" t="s">
        <v>59</v>
      </c>
      <c r="R4" s="38" t="s">
        <v>60</v>
      </c>
      <c r="S4" s="31" t="s">
        <v>61</v>
      </c>
      <c r="T4" s="31" t="s">
        <v>62</v>
      </c>
      <c r="U4" s="31" t="s">
        <v>63</v>
      </c>
      <c r="V4" s="31" t="s">
        <v>64</v>
      </c>
      <c r="W4" s="40">
        <v>32.35</v>
      </c>
      <c r="X4" s="40">
        <v>67.9</v>
      </c>
      <c r="Y4" s="40">
        <f>X4*AC4</f>
        <v>9166.5</v>
      </c>
      <c r="Z4" s="47">
        <v>14.94</v>
      </c>
      <c r="AA4" s="47">
        <f t="shared" ref="AA4:AA52" si="0">Z4*AC4</f>
        <v>2016.9</v>
      </c>
      <c r="AB4" s="48">
        <f t="shared" ref="AB4:AB52" si="1">COUNT(AD4:AZ4)</f>
        <v>11</v>
      </c>
      <c r="AC4" s="48">
        <f t="shared" ref="AC4:AC52" si="2">SUM(AD4:AZ4)</f>
        <v>135</v>
      </c>
      <c r="AD4" s="32"/>
      <c r="AE4" s="32"/>
      <c r="AF4" s="32"/>
      <c r="AG4" s="32"/>
      <c r="AH4" s="32"/>
      <c r="AI4" s="32"/>
      <c r="AJ4" s="32"/>
      <c r="AK4" s="32"/>
      <c r="AL4" s="32"/>
      <c r="AM4" s="49">
        <v>1</v>
      </c>
      <c r="AN4" s="49">
        <v>1</v>
      </c>
      <c r="AO4" s="49">
        <v>2</v>
      </c>
      <c r="AP4" s="32"/>
      <c r="AQ4" s="49">
        <v>4</v>
      </c>
      <c r="AR4" s="49">
        <v>10</v>
      </c>
      <c r="AS4" s="49">
        <v>13</v>
      </c>
      <c r="AT4" s="49">
        <v>24</v>
      </c>
      <c r="AU4" s="49">
        <v>23</v>
      </c>
      <c r="AV4" s="49">
        <v>18</v>
      </c>
      <c r="AW4" s="49">
        <v>21</v>
      </c>
      <c r="AX4" s="49">
        <v>18</v>
      </c>
      <c r="AY4" s="32"/>
      <c r="AZ4" s="32"/>
    </row>
    <row r="5" ht="177.9" customHeight="1" spans="1:52">
      <c r="A5" s="31" t="s">
        <v>65</v>
      </c>
      <c r="B5" s="31" t="s">
        <v>66</v>
      </c>
      <c r="C5" s="31" t="s">
        <v>67</v>
      </c>
      <c r="D5" s="31" t="s">
        <v>68</v>
      </c>
      <c r="E5" s="32"/>
      <c r="F5" s="32"/>
      <c r="G5" s="32"/>
      <c r="H5" s="32"/>
      <c r="I5" s="31" t="s">
        <v>69</v>
      </c>
      <c r="J5" s="31" t="s">
        <v>70</v>
      </c>
      <c r="K5" s="31" t="s">
        <v>71</v>
      </c>
      <c r="L5" s="31" t="s">
        <v>55</v>
      </c>
      <c r="M5" s="31" t="s">
        <v>55</v>
      </c>
      <c r="N5" s="38" t="s">
        <v>56</v>
      </c>
      <c r="O5" s="38" t="s">
        <v>72</v>
      </c>
      <c r="P5" s="38" t="s">
        <v>73</v>
      </c>
      <c r="Q5" s="38" t="s">
        <v>59</v>
      </c>
      <c r="R5" s="38" t="s">
        <v>60</v>
      </c>
      <c r="S5" s="31" t="s">
        <v>61</v>
      </c>
      <c r="T5" s="31" t="s">
        <v>62</v>
      </c>
      <c r="U5" s="31" t="s">
        <v>63</v>
      </c>
      <c r="V5" s="31" t="s">
        <v>64</v>
      </c>
      <c r="W5" s="40">
        <v>34.75</v>
      </c>
      <c r="X5" s="40">
        <v>72.9</v>
      </c>
      <c r="Y5" s="40">
        <f t="shared" ref="Y5:Y52" si="3">X5*AC5</f>
        <v>6488.1</v>
      </c>
      <c r="Z5" s="47">
        <v>15.9</v>
      </c>
      <c r="AA5" s="47">
        <f t="shared" si="0"/>
        <v>1415.1</v>
      </c>
      <c r="AB5" s="48">
        <f t="shared" si="1"/>
        <v>11</v>
      </c>
      <c r="AC5" s="48">
        <f t="shared" si="2"/>
        <v>89</v>
      </c>
      <c r="AD5" s="32"/>
      <c r="AE5" s="32"/>
      <c r="AF5" s="32"/>
      <c r="AG5" s="32"/>
      <c r="AH5" s="32"/>
      <c r="AI5" s="32"/>
      <c r="AJ5" s="32"/>
      <c r="AK5" s="32"/>
      <c r="AL5" s="32"/>
      <c r="AM5" s="49">
        <v>1</v>
      </c>
      <c r="AN5" s="32"/>
      <c r="AO5" s="49">
        <v>1</v>
      </c>
      <c r="AP5" s="49">
        <v>1</v>
      </c>
      <c r="AQ5" s="49">
        <v>2</v>
      </c>
      <c r="AR5" s="49">
        <v>14</v>
      </c>
      <c r="AS5" s="49">
        <v>10</v>
      </c>
      <c r="AT5" s="49">
        <v>18</v>
      </c>
      <c r="AU5" s="49">
        <v>13</v>
      </c>
      <c r="AV5" s="49">
        <v>18</v>
      </c>
      <c r="AW5" s="49">
        <v>8</v>
      </c>
      <c r="AX5" s="49">
        <v>3</v>
      </c>
      <c r="AY5" s="32"/>
      <c r="AZ5" s="32"/>
    </row>
    <row r="6" ht="177.9" customHeight="1" spans="1:52">
      <c r="A6" s="31" t="s">
        <v>65</v>
      </c>
      <c r="B6" s="31" t="s">
        <v>66</v>
      </c>
      <c r="C6" s="31" t="s">
        <v>67</v>
      </c>
      <c r="D6" s="31" t="s">
        <v>74</v>
      </c>
      <c r="E6" s="32"/>
      <c r="F6" s="32"/>
      <c r="G6" s="32"/>
      <c r="H6" s="32"/>
      <c r="I6" s="31" t="s">
        <v>75</v>
      </c>
      <c r="J6" s="31" t="s">
        <v>76</v>
      </c>
      <c r="K6" s="31" t="s">
        <v>77</v>
      </c>
      <c r="L6" s="31" t="s">
        <v>55</v>
      </c>
      <c r="M6" s="31" t="s">
        <v>55</v>
      </c>
      <c r="N6" s="38" t="s">
        <v>78</v>
      </c>
      <c r="O6" s="38" t="s">
        <v>79</v>
      </c>
      <c r="P6" s="38" t="s">
        <v>80</v>
      </c>
      <c r="Q6" s="38" t="s">
        <v>81</v>
      </c>
      <c r="R6" s="38" t="s">
        <v>60</v>
      </c>
      <c r="S6" s="31" t="s">
        <v>61</v>
      </c>
      <c r="T6" s="31" t="s">
        <v>62</v>
      </c>
      <c r="U6" s="31" t="s">
        <v>63</v>
      </c>
      <c r="V6" s="31" t="s">
        <v>82</v>
      </c>
      <c r="W6" s="40">
        <v>30.9</v>
      </c>
      <c r="X6" s="40">
        <v>67.9</v>
      </c>
      <c r="Y6" s="40">
        <f t="shared" si="3"/>
        <v>1629.6</v>
      </c>
      <c r="Z6" s="47">
        <v>14.36</v>
      </c>
      <c r="AA6" s="47">
        <f t="shared" si="0"/>
        <v>344.64</v>
      </c>
      <c r="AB6" s="48">
        <f t="shared" si="1"/>
        <v>10</v>
      </c>
      <c r="AC6" s="48">
        <f t="shared" si="2"/>
        <v>24</v>
      </c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49">
        <v>1</v>
      </c>
      <c r="AO6" s="49">
        <v>1</v>
      </c>
      <c r="AP6" s="32"/>
      <c r="AQ6" s="49">
        <v>1</v>
      </c>
      <c r="AR6" s="49">
        <v>6</v>
      </c>
      <c r="AS6" s="49">
        <v>4</v>
      </c>
      <c r="AT6" s="49">
        <v>1</v>
      </c>
      <c r="AU6" s="49">
        <v>6</v>
      </c>
      <c r="AV6" s="49">
        <v>1</v>
      </c>
      <c r="AW6" s="49">
        <v>2</v>
      </c>
      <c r="AX6" s="49">
        <v>1</v>
      </c>
      <c r="AY6" s="32"/>
      <c r="AZ6" s="32"/>
    </row>
    <row r="7" ht="177.9" customHeight="1" spans="1:52">
      <c r="A7" s="31" t="s">
        <v>51</v>
      </c>
      <c r="B7" s="31" t="s">
        <v>51</v>
      </c>
      <c r="C7" s="32"/>
      <c r="D7" s="31" t="s">
        <v>52</v>
      </c>
      <c r="E7" s="32"/>
      <c r="F7" s="32"/>
      <c r="G7" s="32"/>
      <c r="H7" s="32"/>
      <c r="I7" s="31" t="s">
        <v>83</v>
      </c>
      <c r="J7" s="31" t="s">
        <v>76</v>
      </c>
      <c r="K7" s="31" t="s">
        <v>77</v>
      </c>
      <c r="L7" s="31" t="s">
        <v>55</v>
      </c>
      <c r="M7" s="31" t="s">
        <v>55</v>
      </c>
      <c r="N7" s="38" t="s">
        <v>56</v>
      </c>
      <c r="O7" s="38" t="s">
        <v>57</v>
      </c>
      <c r="P7" s="38" t="s">
        <v>58</v>
      </c>
      <c r="Q7" s="38" t="s">
        <v>59</v>
      </c>
      <c r="R7" s="38" t="s">
        <v>60</v>
      </c>
      <c r="S7" s="31" t="s">
        <v>61</v>
      </c>
      <c r="T7" s="31" t="s">
        <v>62</v>
      </c>
      <c r="U7" s="31" t="s">
        <v>63</v>
      </c>
      <c r="V7" s="31" t="s">
        <v>64</v>
      </c>
      <c r="W7" s="40">
        <v>32.35</v>
      </c>
      <c r="X7" s="40">
        <v>67.9</v>
      </c>
      <c r="Y7" s="40">
        <f t="shared" si="3"/>
        <v>8012.2</v>
      </c>
      <c r="Z7" s="47">
        <v>14.94</v>
      </c>
      <c r="AA7" s="47">
        <f t="shared" si="0"/>
        <v>1762.92</v>
      </c>
      <c r="AB7" s="48">
        <f t="shared" si="1"/>
        <v>8</v>
      </c>
      <c r="AC7" s="48">
        <f t="shared" si="2"/>
        <v>118</v>
      </c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49">
        <v>1</v>
      </c>
      <c r="AR7" s="49">
        <v>2</v>
      </c>
      <c r="AS7" s="49">
        <v>9</v>
      </c>
      <c r="AT7" s="49">
        <v>27</v>
      </c>
      <c r="AU7" s="49">
        <v>21</v>
      </c>
      <c r="AV7" s="49">
        <v>21</v>
      </c>
      <c r="AW7" s="49">
        <v>21</v>
      </c>
      <c r="AX7" s="49">
        <v>16</v>
      </c>
      <c r="AY7" s="32"/>
      <c r="AZ7" s="32"/>
    </row>
    <row r="8" ht="177.9" customHeight="1" spans="1:52">
      <c r="A8" s="31" t="s">
        <v>66</v>
      </c>
      <c r="B8" s="31" t="s">
        <v>66</v>
      </c>
      <c r="C8" s="32"/>
      <c r="D8" s="31" t="s">
        <v>84</v>
      </c>
      <c r="E8" s="32"/>
      <c r="F8" s="32"/>
      <c r="G8" s="32"/>
      <c r="H8" s="32"/>
      <c r="I8" s="31" t="s">
        <v>85</v>
      </c>
      <c r="J8" s="31" t="s">
        <v>86</v>
      </c>
      <c r="K8" s="31" t="s">
        <v>87</v>
      </c>
      <c r="L8" s="31" t="s">
        <v>55</v>
      </c>
      <c r="M8" s="31" t="s">
        <v>55</v>
      </c>
      <c r="N8" s="38" t="s">
        <v>88</v>
      </c>
      <c r="O8" s="38" t="s">
        <v>89</v>
      </c>
      <c r="P8" s="38" t="s">
        <v>90</v>
      </c>
      <c r="Q8" s="38" t="s">
        <v>91</v>
      </c>
      <c r="R8" s="38" t="s">
        <v>60</v>
      </c>
      <c r="S8" s="31" t="s">
        <v>61</v>
      </c>
      <c r="T8" s="31" t="s">
        <v>62</v>
      </c>
      <c r="U8" s="31" t="s">
        <v>63</v>
      </c>
      <c r="V8" s="31" t="s">
        <v>64</v>
      </c>
      <c r="W8" s="40">
        <v>35.9</v>
      </c>
      <c r="X8" s="40">
        <v>77.9</v>
      </c>
      <c r="Y8" s="40">
        <f t="shared" si="3"/>
        <v>934.8</v>
      </c>
      <c r="Z8" s="47">
        <v>16.36</v>
      </c>
      <c r="AA8" s="47">
        <f t="shared" si="0"/>
        <v>196.32</v>
      </c>
      <c r="AB8" s="48">
        <f t="shared" si="1"/>
        <v>7</v>
      </c>
      <c r="AC8" s="48">
        <f t="shared" si="2"/>
        <v>12</v>
      </c>
      <c r="AD8" s="32"/>
      <c r="AE8" s="32"/>
      <c r="AF8" s="32"/>
      <c r="AG8" s="32"/>
      <c r="AH8" s="32"/>
      <c r="AI8" s="32"/>
      <c r="AJ8" s="32"/>
      <c r="AK8" s="49">
        <v>1</v>
      </c>
      <c r="AL8" s="49">
        <v>2</v>
      </c>
      <c r="AM8" s="49">
        <v>2</v>
      </c>
      <c r="AN8" s="49">
        <v>2</v>
      </c>
      <c r="AO8" s="49">
        <v>2</v>
      </c>
      <c r="AP8" s="49">
        <v>2</v>
      </c>
      <c r="AQ8" s="49">
        <v>1</v>
      </c>
      <c r="AR8" s="32"/>
      <c r="AS8" s="32"/>
      <c r="AT8" s="32"/>
      <c r="AU8" s="32"/>
      <c r="AV8" s="32"/>
      <c r="AW8" s="32"/>
      <c r="AX8" s="32"/>
      <c r="AY8" s="32"/>
      <c r="AZ8" s="32"/>
    </row>
    <row r="9" ht="177.9" customHeight="1" spans="1:52">
      <c r="A9" s="31" t="s">
        <v>65</v>
      </c>
      <c r="B9" s="31" t="s">
        <v>66</v>
      </c>
      <c r="C9" s="31" t="s">
        <v>67</v>
      </c>
      <c r="D9" s="31" t="s">
        <v>74</v>
      </c>
      <c r="E9" s="32"/>
      <c r="F9" s="32"/>
      <c r="G9" s="32"/>
      <c r="H9" s="32"/>
      <c r="I9" s="31" t="s">
        <v>92</v>
      </c>
      <c r="J9" s="31" t="s">
        <v>70</v>
      </c>
      <c r="K9" s="31" t="s">
        <v>71</v>
      </c>
      <c r="L9" s="31" t="s">
        <v>55</v>
      </c>
      <c r="M9" s="31" t="s">
        <v>55</v>
      </c>
      <c r="N9" s="38" t="s">
        <v>78</v>
      </c>
      <c r="O9" s="38" t="s">
        <v>79</v>
      </c>
      <c r="P9" s="38" t="s">
        <v>80</v>
      </c>
      <c r="Q9" s="38" t="s">
        <v>81</v>
      </c>
      <c r="R9" s="38" t="s">
        <v>60</v>
      </c>
      <c r="S9" s="31" t="s">
        <v>61</v>
      </c>
      <c r="T9" s="31" t="s">
        <v>62</v>
      </c>
      <c r="U9" s="31" t="s">
        <v>63</v>
      </c>
      <c r="V9" s="31" t="s">
        <v>82</v>
      </c>
      <c r="W9" s="40">
        <v>30.9</v>
      </c>
      <c r="X9" s="40">
        <v>67.9</v>
      </c>
      <c r="Y9" s="40">
        <f t="shared" si="3"/>
        <v>339.5</v>
      </c>
      <c r="Z9" s="47">
        <v>14.36</v>
      </c>
      <c r="AA9" s="47">
        <f t="shared" si="0"/>
        <v>71.8</v>
      </c>
      <c r="AB9" s="48">
        <f t="shared" si="1"/>
        <v>5</v>
      </c>
      <c r="AC9" s="48">
        <f t="shared" si="2"/>
        <v>5</v>
      </c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49">
        <v>1</v>
      </c>
      <c r="AO9" s="32"/>
      <c r="AP9" s="32"/>
      <c r="AQ9" s="49">
        <v>1</v>
      </c>
      <c r="AR9" s="32"/>
      <c r="AS9" s="32"/>
      <c r="AT9" s="32"/>
      <c r="AU9" s="49">
        <v>1</v>
      </c>
      <c r="AV9" s="49">
        <v>1</v>
      </c>
      <c r="AW9" s="49">
        <v>1</v>
      </c>
      <c r="AX9" s="32"/>
      <c r="AY9" s="32"/>
      <c r="AZ9" s="32"/>
    </row>
    <row r="10" ht="177.9" customHeight="1" spans="1:52">
      <c r="A10" s="31" t="s">
        <v>51</v>
      </c>
      <c r="B10" s="31" t="s">
        <v>51</v>
      </c>
      <c r="C10" s="32"/>
      <c r="D10" s="31" t="s">
        <v>93</v>
      </c>
      <c r="E10" s="32"/>
      <c r="F10" s="32"/>
      <c r="G10" s="32"/>
      <c r="H10" s="32"/>
      <c r="I10" s="31" t="s">
        <v>94</v>
      </c>
      <c r="J10" s="31" t="s">
        <v>54</v>
      </c>
      <c r="K10" s="31" t="s">
        <v>95</v>
      </c>
      <c r="L10" s="31" t="s">
        <v>55</v>
      </c>
      <c r="M10" s="31" t="s">
        <v>55</v>
      </c>
      <c r="N10" s="38" t="s">
        <v>56</v>
      </c>
      <c r="O10" s="38" t="s">
        <v>57</v>
      </c>
      <c r="P10" s="38" t="s">
        <v>96</v>
      </c>
      <c r="Q10" s="38" t="s">
        <v>59</v>
      </c>
      <c r="R10" s="38" t="s">
        <v>60</v>
      </c>
      <c r="S10" s="31" t="s">
        <v>61</v>
      </c>
      <c r="T10" s="31" t="s">
        <v>62</v>
      </c>
      <c r="U10" s="31" t="s">
        <v>63</v>
      </c>
      <c r="V10" s="31" t="s">
        <v>64</v>
      </c>
      <c r="W10" s="40">
        <v>34.75</v>
      </c>
      <c r="X10" s="40">
        <v>72.9</v>
      </c>
      <c r="Y10" s="40">
        <f t="shared" si="3"/>
        <v>437.4</v>
      </c>
      <c r="Z10" s="47">
        <v>15.9</v>
      </c>
      <c r="AA10" s="47">
        <f t="shared" si="0"/>
        <v>95.4</v>
      </c>
      <c r="AB10" s="48">
        <f t="shared" si="1"/>
        <v>4</v>
      </c>
      <c r="AC10" s="48">
        <f t="shared" si="2"/>
        <v>6</v>
      </c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49">
        <v>1</v>
      </c>
      <c r="AP10" s="49">
        <v>2</v>
      </c>
      <c r="AQ10" s="32"/>
      <c r="AR10" s="49">
        <v>1</v>
      </c>
      <c r="AS10" s="49">
        <v>2</v>
      </c>
      <c r="AT10" s="32"/>
      <c r="AU10" s="32"/>
      <c r="AV10" s="32"/>
      <c r="AW10" s="32"/>
      <c r="AX10" s="32"/>
      <c r="AY10" s="32"/>
      <c r="AZ10" s="32"/>
    </row>
    <row r="11" ht="177.9" customHeight="1" spans="1:52">
      <c r="A11" s="31" t="s">
        <v>65</v>
      </c>
      <c r="B11" s="31" t="s">
        <v>66</v>
      </c>
      <c r="C11" s="31" t="s">
        <v>67</v>
      </c>
      <c r="D11" s="31" t="s">
        <v>97</v>
      </c>
      <c r="E11" s="32"/>
      <c r="F11" s="32"/>
      <c r="G11" s="32"/>
      <c r="H11" s="32"/>
      <c r="I11" s="31" t="s">
        <v>98</v>
      </c>
      <c r="J11" s="31" t="s">
        <v>76</v>
      </c>
      <c r="K11" s="31" t="s">
        <v>77</v>
      </c>
      <c r="L11" s="31" t="s">
        <v>55</v>
      </c>
      <c r="M11" s="31" t="s">
        <v>55</v>
      </c>
      <c r="N11" s="38" t="s">
        <v>78</v>
      </c>
      <c r="O11" s="38" t="s">
        <v>99</v>
      </c>
      <c r="P11" s="38" t="s">
        <v>100</v>
      </c>
      <c r="Q11" s="38" t="s">
        <v>81</v>
      </c>
      <c r="R11" s="38" t="s">
        <v>60</v>
      </c>
      <c r="S11" s="31" t="s">
        <v>61</v>
      </c>
      <c r="T11" s="31" t="s">
        <v>62</v>
      </c>
      <c r="U11" s="31" t="s">
        <v>63</v>
      </c>
      <c r="V11" s="31" t="s">
        <v>82</v>
      </c>
      <c r="W11" s="40">
        <v>33.15</v>
      </c>
      <c r="X11" s="40">
        <v>72.9</v>
      </c>
      <c r="Y11" s="40">
        <f t="shared" si="3"/>
        <v>291.6</v>
      </c>
      <c r="Z11" s="47">
        <v>15.26</v>
      </c>
      <c r="AA11" s="47">
        <f t="shared" si="0"/>
        <v>61.04</v>
      </c>
      <c r="AB11" s="48">
        <f t="shared" si="1"/>
        <v>3</v>
      </c>
      <c r="AC11" s="48">
        <f t="shared" si="2"/>
        <v>4</v>
      </c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49">
        <v>2</v>
      </c>
      <c r="AP11" s="49">
        <v>1</v>
      </c>
      <c r="AQ11" s="32"/>
      <c r="AR11" s="32"/>
      <c r="AS11" s="32"/>
      <c r="AT11" s="49">
        <v>1</v>
      </c>
      <c r="AU11" s="32"/>
      <c r="AV11" s="32"/>
      <c r="AW11" s="32"/>
      <c r="AX11" s="32"/>
      <c r="AY11" s="32"/>
      <c r="AZ11" s="32"/>
    </row>
    <row r="12" ht="177.9" customHeight="1" spans="1:52">
      <c r="A12" s="31" t="s">
        <v>65</v>
      </c>
      <c r="B12" s="31" t="s">
        <v>66</v>
      </c>
      <c r="C12" s="31" t="s">
        <v>67</v>
      </c>
      <c r="D12" s="31" t="s">
        <v>97</v>
      </c>
      <c r="E12" s="32"/>
      <c r="F12" s="32"/>
      <c r="G12" s="32"/>
      <c r="H12" s="32"/>
      <c r="I12" s="31" t="s">
        <v>101</v>
      </c>
      <c r="J12" s="31" t="s">
        <v>70</v>
      </c>
      <c r="K12" s="31" t="s">
        <v>71</v>
      </c>
      <c r="L12" s="31" t="s">
        <v>55</v>
      </c>
      <c r="M12" s="31" t="s">
        <v>55</v>
      </c>
      <c r="N12" s="38" t="s">
        <v>78</v>
      </c>
      <c r="O12" s="38" t="s">
        <v>99</v>
      </c>
      <c r="P12" s="38" t="s">
        <v>100</v>
      </c>
      <c r="Q12" s="38" t="s">
        <v>81</v>
      </c>
      <c r="R12" s="38" t="s">
        <v>60</v>
      </c>
      <c r="S12" s="31" t="s">
        <v>61</v>
      </c>
      <c r="T12" s="31" t="s">
        <v>62</v>
      </c>
      <c r="U12" s="31" t="s">
        <v>63</v>
      </c>
      <c r="V12" s="31" t="s">
        <v>82</v>
      </c>
      <c r="W12" s="40">
        <v>33.15</v>
      </c>
      <c r="X12" s="40">
        <v>72.9</v>
      </c>
      <c r="Y12" s="40">
        <f t="shared" si="3"/>
        <v>437.4</v>
      </c>
      <c r="Z12" s="47">
        <v>15.26</v>
      </c>
      <c r="AA12" s="47">
        <f t="shared" si="0"/>
        <v>91.56</v>
      </c>
      <c r="AB12" s="48">
        <f t="shared" si="1"/>
        <v>2</v>
      </c>
      <c r="AC12" s="48">
        <f t="shared" si="2"/>
        <v>6</v>
      </c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49">
        <v>1</v>
      </c>
      <c r="AP12" s="32"/>
      <c r="AQ12" s="32"/>
      <c r="AR12" s="32"/>
      <c r="AS12" s="32"/>
      <c r="AT12" s="32"/>
      <c r="AU12" s="32"/>
      <c r="AV12" s="32"/>
      <c r="AW12" s="32"/>
      <c r="AX12" s="49">
        <v>5</v>
      </c>
      <c r="AY12" s="32"/>
      <c r="AZ12" s="32"/>
    </row>
    <row r="13" ht="177.9" customHeight="1" spans="1:52">
      <c r="A13" s="31" t="s">
        <v>65</v>
      </c>
      <c r="B13" s="31" t="s">
        <v>66</v>
      </c>
      <c r="C13" s="31" t="s">
        <v>67</v>
      </c>
      <c r="D13" s="31" t="s">
        <v>102</v>
      </c>
      <c r="E13" s="32"/>
      <c r="F13" s="32"/>
      <c r="G13" s="32"/>
      <c r="H13" s="32"/>
      <c r="I13" s="31" t="s">
        <v>103</v>
      </c>
      <c r="J13" s="31" t="s">
        <v>104</v>
      </c>
      <c r="K13" s="31" t="s">
        <v>105</v>
      </c>
      <c r="L13" s="31" t="s">
        <v>55</v>
      </c>
      <c r="M13" s="31" t="s">
        <v>55</v>
      </c>
      <c r="N13" s="38" t="s">
        <v>106</v>
      </c>
      <c r="O13" s="38" t="s">
        <v>72</v>
      </c>
      <c r="P13" s="38" t="s">
        <v>73</v>
      </c>
      <c r="Q13" s="38" t="s">
        <v>59</v>
      </c>
      <c r="R13" s="38" t="s">
        <v>60</v>
      </c>
      <c r="S13" s="31" t="s">
        <v>61</v>
      </c>
      <c r="T13" s="31" t="s">
        <v>107</v>
      </c>
      <c r="U13" s="31" t="s">
        <v>63</v>
      </c>
      <c r="V13" s="31" t="s">
        <v>64</v>
      </c>
      <c r="W13" s="40">
        <v>34.75</v>
      </c>
      <c r="X13" s="40">
        <v>72.9</v>
      </c>
      <c r="Y13" s="40">
        <f t="shared" si="3"/>
        <v>10206</v>
      </c>
      <c r="Z13" s="47">
        <v>15.9</v>
      </c>
      <c r="AA13" s="47">
        <f t="shared" si="0"/>
        <v>2226</v>
      </c>
      <c r="AB13" s="48">
        <f t="shared" si="1"/>
        <v>12</v>
      </c>
      <c r="AC13" s="48">
        <f t="shared" si="2"/>
        <v>140</v>
      </c>
      <c r="AD13" s="32"/>
      <c r="AE13" s="32"/>
      <c r="AF13" s="32"/>
      <c r="AG13" s="32"/>
      <c r="AH13" s="32"/>
      <c r="AI13" s="49">
        <v>2</v>
      </c>
      <c r="AJ13" s="49">
        <v>1</v>
      </c>
      <c r="AK13" s="49">
        <v>2</v>
      </c>
      <c r="AL13" s="32"/>
      <c r="AM13" s="32"/>
      <c r="AN13" s="32"/>
      <c r="AO13" s="32"/>
      <c r="AP13" s="49">
        <v>7</v>
      </c>
      <c r="AQ13" s="49">
        <v>18</v>
      </c>
      <c r="AR13" s="49">
        <v>26</v>
      </c>
      <c r="AS13" s="49">
        <v>26</v>
      </c>
      <c r="AT13" s="49">
        <v>19</v>
      </c>
      <c r="AU13" s="49">
        <v>21</v>
      </c>
      <c r="AV13" s="49">
        <v>10</v>
      </c>
      <c r="AW13" s="49">
        <v>4</v>
      </c>
      <c r="AX13" s="49">
        <v>4</v>
      </c>
      <c r="AY13" s="32"/>
      <c r="AZ13" s="32"/>
    </row>
    <row r="14" ht="177.9" customHeight="1" spans="1:52">
      <c r="A14" s="31" t="s">
        <v>65</v>
      </c>
      <c r="B14" s="31" t="s">
        <v>66</v>
      </c>
      <c r="C14" s="31" t="s">
        <v>67</v>
      </c>
      <c r="D14" s="31" t="s">
        <v>108</v>
      </c>
      <c r="E14" s="32"/>
      <c r="F14" s="32"/>
      <c r="G14" s="32"/>
      <c r="H14" s="32"/>
      <c r="I14" s="31" t="s">
        <v>109</v>
      </c>
      <c r="J14" s="31" t="s">
        <v>104</v>
      </c>
      <c r="K14" s="31" t="s">
        <v>105</v>
      </c>
      <c r="L14" s="31" t="s">
        <v>55</v>
      </c>
      <c r="M14" s="31" t="s">
        <v>55</v>
      </c>
      <c r="N14" s="38" t="s">
        <v>110</v>
      </c>
      <c r="O14" s="38" t="s">
        <v>111</v>
      </c>
      <c r="P14" s="38" t="s">
        <v>112</v>
      </c>
      <c r="Q14" s="38" t="s">
        <v>81</v>
      </c>
      <c r="R14" s="38" t="s">
        <v>60</v>
      </c>
      <c r="S14" s="31" t="s">
        <v>61</v>
      </c>
      <c r="T14" s="31" t="s">
        <v>107</v>
      </c>
      <c r="U14" s="31" t="s">
        <v>63</v>
      </c>
      <c r="V14" s="31" t="s">
        <v>82</v>
      </c>
      <c r="W14" s="40">
        <v>33.15</v>
      </c>
      <c r="X14" s="40">
        <v>72.9</v>
      </c>
      <c r="Y14" s="40">
        <f t="shared" si="3"/>
        <v>1312.2</v>
      </c>
      <c r="Z14" s="47">
        <v>15.26</v>
      </c>
      <c r="AA14" s="47">
        <f t="shared" si="0"/>
        <v>274.68</v>
      </c>
      <c r="AB14" s="48">
        <f t="shared" si="1"/>
        <v>10</v>
      </c>
      <c r="AC14" s="48">
        <f t="shared" si="2"/>
        <v>18</v>
      </c>
      <c r="AD14" s="32"/>
      <c r="AE14" s="32"/>
      <c r="AF14" s="32"/>
      <c r="AG14" s="32"/>
      <c r="AH14" s="32"/>
      <c r="AI14" s="32"/>
      <c r="AJ14" s="32"/>
      <c r="AK14" s="32"/>
      <c r="AL14" s="32"/>
      <c r="AM14" s="49">
        <v>2</v>
      </c>
      <c r="AN14" s="32"/>
      <c r="AO14" s="49">
        <v>3</v>
      </c>
      <c r="AP14" s="49">
        <v>1</v>
      </c>
      <c r="AQ14" s="49">
        <v>1</v>
      </c>
      <c r="AR14" s="49">
        <v>2</v>
      </c>
      <c r="AS14" s="49">
        <v>4</v>
      </c>
      <c r="AT14" s="32"/>
      <c r="AU14" s="49">
        <v>1</v>
      </c>
      <c r="AV14" s="49">
        <v>1</v>
      </c>
      <c r="AW14" s="49">
        <v>1</v>
      </c>
      <c r="AX14" s="49">
        <v>2</v>
      </c>
      <c r="AY14" s="32"/>
      <c r="AZ14" s="32"/>
    </row>
    <row r="15" ht="177.9" customHeight="1" spans="1:52">
      <c r="A15" s="31" t="s">
        <v>66</v>
      </c>
      <c r="B15" s="31" t="s">
        <v>66</v>
      </c>
      <c r="C15" s="32"/>
      <c r="D15" s="31" t="s">
        <v>113</v>
      </c>
      <c r="E15" s="32"/>
      <c r="F15" s="32"/>
      <c r="G15" s="32"/>
      <c r="H15" s="32"/>
      <c r="I15" s="31" t="s">
        <v>114</v>
      </c>
      <c r="J15" s="31" t="s">
        <v>115</v>
      </c>
      <c r="K15" s="31" t="s">
        <v>116</v>
      </c>
      <c r="L15" s="31" t="s">
        <v>55</v>
      </c>
      <c r="M15" s="31" t="s">
        <v>55</v>
      </c>
      <c r="N15" s="38" t="s">
        <v>117</v>
      </c>
      <c r="O15" s="38" t="s">
        <v>118</v>
      </c>
      <c r="P15" s="38" t="s">
        <v>91</v>
      </c>
      <c r="Q15" s="38" t="s">
        <v>59</v>
      </c>
      <c r="R15" s="38" t="s">
        <v>60</v>
      </c>
      <c r="S15" s="31" t="s">
        <v>61</v>
      </c>
      <c r="T15" s="31" t="s">
        <v>107</v>
      </c>
      <c r="U15" s="31" t="s">
        <v>63</v>
      </c>
      <c r="V15" s="31" t="s">
        <v>64</v>
      </c>
      <c r="W15" s="40">
        <v>34.75</v>
      </c>
      <c r="X15" s="40">
        <v>72.9</v>
      </c>
      <c r="Y15" s="40">
        <f t="shared" si="3"/>
        <v>947.7</v>
      </c>
      <c r="Z15" s="47">
        <v>15.9</v>
      </c>
      <c r="AA15" s="47">
        <f t="shared" si="0"/>
        <v>206.7</v>
      </c>
      <c r="AB15" s="48">
        <f t="shared" si="1"/>
        <v>7</v>
      </c>
      <c r="AC15" s="48">
        <f t="shared" si="2"/>
        <v>13</v>
      </c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49">
        <v>1</v>
      </c>
      <c r="AR15" s="49">
        <v>2</v>
      </c>
      <c r="AS15" s="49">
        <v>1</v>
      </c>
      <c r="AT15" s="49">
        <v>2</v>
      </c>
      <c r="AU15" s="49">
        <v>2</v>
      </c>
      <c r="AV15" s="49">
        <v>2</v>
      </c>
      <c r="AW15" s="32"/>
      <c r="AX15" s="49">
        <v>3</v>
      </c>
      <c r="AY15" s="32"/>
      <c r="AZ15" s="32"/>
    </row>
    <row r="16" ht="177.9" customHeight="1" spans="1:52">
      <c r="A16" s="31" t="s">
        <v>66</v>
      </c>
      <c r="B16" s="31" t="s">
        <v>66</v>
      </c>
      <c r="C16" s="32"/>
      <c r="D16" s="31" t="s">
        <v>113</v>
      </c>
      <c r="E16" s="32"/>
      <c r="F16" s="32"/>
      <c r="G16" s="32"/>
      <c r="H16" s="32"/>
      <c r="I16" s="31" t="s">
        <v>119</v>
      </c>
      <c r="J16" s="31" t="s">
        <v>120</v>
      </c>
      <c r="K16" s="31" t="s">
        <v>121</v>
      </c>
      <c r="L16" s="31" t="s">
        <v>55</v>
      </c>
      <c r="M16" s="31" t="s">
        <v>55</v>
      </c>
      <c r="N16" s="38" t="s">
        <v>117</v>
      </c>
      <c r="O16" s="38" t="s">
        <v>118</v>
      </c>
      <c r="P16" s="38" t="s">
        <v>91</v>
      </c>
      <c r="Q16" s="38" t="s">
        <v>59</v>
      </c>
      <c r="R16" s="38" t="s">
        <v>60</v>
      </c>
      <c r="S16" s="31" t="s">
        <v>61</v>
      </c>
      <c r="T16" s="31" t="s">
        <v>107</v>
      </c>
      <c r="U16" s="31" t="s">
        <v>63</v>
      </c>
      <c r="V16" s="31" t="s">
        <v>64</v>
      </c>
      <c r="W16" s="40">
        <v>34.75</v>
      </c>
      <c r="X16" s="40">
        <v>72.9</v>
      </c>
      <c r="Y16" s="40">
        <f t="shared" si="3"/>
        <v>364.5</v>
      </c>
      <c r="Z16" s="47">
        <v>15.9</v>
      </c>
      <c r="AA16" s="47">
        <f t="shared" si="0"/>
        <v>79.5</v>
      </c>
      <c r="AB16" s="48">
        <f t="shared" si="1"/>
        <v>4</v>
      </c>
      <c r="AC16" s="48">
        <f t="shared" si="2"/>
        <v>5</v>
      </c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49">
        <v>1</v>
      </c>
      <c r="AT16" s="49">
        <v>1</v>
      </c>
      <c r="AU16" s="32"/>
      <c r="AV16" s="32"/>
      <c r="AW16" s="49">
        <v>2</v>
      </c>
      <c r="AX16" s="49">
        <v>1</v>
      </c>
      <c r="AY16" s="32"/>
      <c r="AZ16" s="32"/>
    </row>
    <row r="17" ht="177.9" customHeight="1" spans="1:52">
      <c r="A17" s="31" t="s">
        <v>122</v>
      </c>
      <c r="B17" s="31" t="s">
        <v>66</v>
      </c>
      <c r="C17" s="31" t="s">
        <v>123</v>
      </c>
      <c r="D17" s="31" t="s">
        <v>124</v>
      </c>
      <c r="E17" s="32"/>
      <c r="F17" s="32"/>
      <c r="G17" s="32"/>
      <c r="H17" s="32"/>
      <c r="I17" s="31" t="s">
        <v>125</v>
      </c>
      <c r="J17" s="31" t="s">
        <v>126</v>
      </c>
      <c r="K17" s="31" t="s">
        <v>127</v>
      </c>
      <c r="L17" s="31" t="s">
        <v>55</v>
      </c>
      <c r="M17" s="31" t="s">
        <v>55</v>
      </c>
      <c r="N17" s="38" t="s">
        <v>128</v>
      </c>
      <c r="O17" s="38" t="s">
        <v>129</v>
      </c>
      <c r="P17" s="38" t="s">
        <v>130</v>
      </c>
      <c r="Q17" s="38" t="s">
        <v>131</v>
      </c>
      <c r="R17" s="38" t="s">
        <v>60</v>
      </c>
      <c r="S17" s="31" t="s">
        <v>61</v>
      </c>
      <c r="T17" s="31" t="s">
        <v>107</v>
      </c>
      <c r="U17" s="31" t="s">
        <v>63</v>
      </c>
      <c r="V17" s="31" t="s">
        <v>132</v>
      </c>
      <c r="W17" s="40">
        <v>35.45</v>
      </c>
      <c r="X17" s="40">
        <v>77.9</v>
      </c>
      <c r="Y17" s="40">
        <f t="shared" si="3"/>
        <v>623.2</v>
      </c>
      <c r="Z17" s="47">
        <v>16.18</v>
      </c>
      <c r="AA17" s="47">
        <f t="shared" si="0"/>
        <v>129.44</v>
      </c>
      <c r="AB17" s="48">
        <f t="shared" si="1"/>
        <v>3</v>
      </c>
      <c r="AC17" s="48">
        <f t="shared" si="2"/>
        <v>8</v>
      </c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49">
        <v>4</v>
      </c>
      <c r="AQ17" s="49">
        <v>3</v>
      </c>
      <c r="AR17" s="32"/>
      <c r="AS17" s="49">
        <v>1</v>
      </c>
      <c r="AT17" s="32"/>
      <c r="AU17" s="32"/>
      <c r="AV17" s="32"/>
      <c r="AW17" s="32"/>
      <c r="AX17" s="32"/>
      <c r="AY17" s="32"/>
      <c r="AZ17" s="32"/>
    </row>
    <row r="18" ht="177.9" customHeight="1" spans="1:52">
      <c r="A18" s="31" t="s">
        <v>65</v>
      </c>
      <c r="B18" s="31" t="s">
        <v>66</v>
      </c>
      <c r="C18" s="31" t="s">
        <v>67</v>
      </c>
      <c r="D18" s="31" t="s">
        <v>133</v>
      </c>
      <c r="E18" s="32"/>
      <c r="F18" s="32"/>
      <c r="G18" s="32"/>
      <c r="H18" s="32"/>
      <c r="I18" s="31" t="s">
        <v>134</v>
      </c>
      <c r="J18" s="31" t="s">
        <v>135</v>
      </c>
      <c r="K18" s="31" t="s">
        <v>136</v>
      </c>
      <c r="L18" s="31" t="s">
        <v>55</v>
      </c>
      <c r="M18" s="31" t="s">
        <v>55</v>
      </c>
      <c r="N18" s="38" t="s">
        <v>117</v>
      </c>
      <c r="O18" s="38" t="s">
        <v>137</v>
      </c>
      <c r="P18" s="38" t="s">
        <v>138</v>
      </c>
      <c r="Q18" s="38" t="s">
        <v>81</v>
      </c>
      <c r="R18" s="38" t="s">
        <v>60</v>
      </c>
      <c r="S18" s="31" t="s">
        <v>61</v>
      </c>
      <c r="T18" s="31" t="s">
        <v>107</v>
      </c>
      <c r="U18" s="31" t="s">
        <v>63</v>
      </c>
      <c r="V18" s="31" t="s">
        <v>82</v>
      </c>
      <c r="W18" s="40">
        <v>33.15</v>
      </c>
      <c r="X18" s="40">
        <v>72.9</v>
      </c>
      <c r="Y18" s="40">
        <f t="shared" si="3"/>
        <v>218.7</v>
      </c>
      <c r="Z18" s="47">
        <v>15.26</v>
      </c>
      <c r="AA18" s="47">
        <f t="shared" si="0"/>
        <v>45.78</v>
      </c>
      <c r="AB18" s="48">
        <f t="shared" si="1"/>
        <v>3</v>
      </c>
      <c r="AC18" s="48">
        <f t="shared" si="2"/>
        <v>3</v>
      </c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49">
        <v>1</v>
      </c>
      <c r="AQ18" s="32"/>
      <c r="AR18" s="49">
        <v>1</v>
      </c>
      <c r="AS18" s="32"/>
      <c r="AT18" s="32"/>
      <c r="AU18" s="32"/>
      <c r="AV18" s="32"/>
      <c r="AW18" s="49">
        <v>1</v>
      </c>
      <c r="AX18" s="32"/>
      <c r="AY18" s="32"/>
      <c r="AZ18" s="32"/>
    </row>
    <row r="19" ht="177.9" customHeight="1" spans="1:52">
      <c r="A19" s="31" t="s">
        <v>65</v>
      </c>
      <c r="B19" s="31" t="s">
        <v>66</v>
      </c>
      <c r="C19" s="31" t="s">
        <v>67</v>
      </c>
      <c r="D19" s="31" t="s">
        <v>139</v>
      </c>
      <c r="E19" s="32"/>
      <c r="F19" s="32"/>
      <c r="G19" s="32"/>
      <c r="H19" s="32"/>
      <c r="I19" s="31" t="s">
        <v>140</v>
      </c>
      <c r="J19" s="31" t="s">
        <v>141</v>
      </c>
      <c r="K19" s="31" t="s">
        <v>142</v>
      </c>
      <c r="L19" s="31" t="s">
        <v>55</v>
      </c>
      <c r="M19" s="31" t="s">
        <v>55</v>
      </c>
      <c r="N19" s="38" t="s">
        <v>110</v>
      </c>
      <c r="O19" s="38" t="s">
        <v>143</v>
      </c>
      <c r="P19" s="38" t="s">
        <v>100</v>
      </c>
      <c r="Q19" s="38" t="s">
        <v>81</v>
      </c>
      <c r="R19" s="38" t="s">
        <v>60</v>
      </c>
      <c r="S19" s="31" t="s">
        <v>61</v>
      </c>
      <c r="T19" s="31" t="s">
        <v>107</v>
      </c>
      <c r="U19" s="31" t="s">
        <v>63</v>
      </c>
      <c r="V19" s="31" t="s">
        <v>82</v>
      </c>
      <c r="W19" s="40">
        <v>30.9</v>
      </c>
      <c r="X19" s="40">
        <v>67.9</v>
      </c>
      <c r="Y19" s="40">
        <f t="shared" si="3"/>
        <v>203.7</v>
      </c>
      <c r="Z19" s="47">
        <v>14.36</v>
      </c>
      <c r="AA19" s="47">
        <f t="shared" si="0"/>
        <v>43.08</v>
      </c>
      <c r="AB19" s="48">
        <f t="shared" si="1"/>
        <v>1</v>
      </c>
      <c r="AC19" s="48">
        <f t="shared" si="2"/>
        <v>3</v>
      </c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49">
        <v>3</v>
      </c>
      <c r="AS19" s="32"/>
      <c r="AT19" s="32"/>
      <c r="AU19" s="32"/>
      <c r="AV19" s="32"/>
      <c r="AW19" s="32"/>
      <c r="AX19" s="32"/>
      <c r="AY19" s="32"/>
      <c r="AZ19" s="32"/>
    </row>
    <row r="20" ht="177.9" customHeight="1" spans="1:52">
      <c r="A20" s="31" t="s">
        <v>122</v>
      </c>
      <c r="B20" s="31" t="s">
        <v>66</v>
      </c>
      <c r="C20" s="31" t="s">
        <v>123</v>
      </c>
      <c r="D20" s="31" t="s">
        <v>124</v>
      </c>
      <c r="E20" s="32"/>
      <c r="F20" s="32"/>
      <c r="G20" s="32"/>
      <c r="H20" s="32"/>
      <c r="I20" s="31" t="s">
        <v>144</v>
      </c>
      <c r="J20" s="31" t="s">
        <v>145</v>
      </c>
      <c r="K20" s="31" t="s">
        <v>146</v>
      </c>
      <c r="L20" s="31" t="s">
        <v>55</v>
      </c>
      <c r="M20" s="31" t="s">
        <v>55</v>
      </c>
      <c r="N20" s="38" t="s">
        <v>128</v>
      </c>
      <c r="O20" s="38" t="s">
        <v>129</v>
      </c>
      <c r="P20" s="38" t="s">
        <v>130</v>
      </c>
      <c r="Q20" s="38" t="s">
        <v>131</v>
      </c>
      <c r="R20" s="38" t="s">
        <v>60</v>
      </c>
      <c r="S20" s="31" t="s">
        <v>61</v>
      </c>
      <c r="T20" s="31" t="s">
        <v>107</v>
      </c>
      <c r="U20" s="31" t="s">
        <v>63</v>
      </c>
      <c r="V20" s="31" t="s">
        <v>132</v>
      </c>
      <c r="W20" s="40">
        <v>35.45</v>
      </c>
      <c r="X20" s="40">
        <v>77.9</v>
      </c>
      <c r="Y20" s="40">
        <f t="shared" si="3"/>
        <v>77.9</v>
      </c>
      <c r="Z20" s="47">
        <v>16.18</v>
      </c>
      <c r="AA20" s="47">
        <f t="shared" si="0"/>
        <v>16.18</v>
      </c>
      <c r="AB20" s="48">
        <f t="shared" si="1"/>
        <v>1</v>
      </c>
      <c r="AC20" s="48">
        <f t="shared" si="2"/>
        <v>1</v>
      </c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49">
        <v>1</v>
      </c>
      <c r="AT20" s="32"/>
      <c r="AU20" s="32"/>
      <c r="AV20" s="32"/>
      <c r="AW20" s="32"/>
      <c r="AX20" s="32"/>
      <c r="AY20" s="32"/>
      <c r="AZ20" s="32"/>
    </row>
    <row r="21" ht="177.9" customHeight="1" spans="1:52">
      <c r="A21" s="31" t="s">
        <v>65</v>
      </c>
      <c r="B21" s="31" t="s">
        <v>66</v>
      </c>
      <c r="C21" s="31" t="s">
        <v>67</v>
      </c>
      <c r="D21" s="31" t="s">
        <v>133</v>
      </c>
      <c r="E21" s="32"/>
      <c r="F21" s="32"/>
      <c r="G21" s="32"/>
      <c r="H21" s="32"/>
      <c r="I21" s="31" t="s">
        <v>147</v>
      </c>
      <c r="J21" s="31" t="s">
        <v>148</v>
      </c>
      <c r="K21" s="31" t="s">
        <v>149</v>
      </c>
      <c r="L21" s="31" t="s">
        <v>55</v>
      </c>
      <c r="M21" s="31" t="s">
        <v>55</v>
      </c>
      <c r="N21" s="38" t="s">
        <v>117</v>
      </c>
      <c r="O21" s="38" t="s">
        <v>137</v>
      </c>
      <c r="P21" s="38" t="s">
        <v>138</v>
      </c>
      <c r="Q21" s="38" t="s">
        <v>81</v>
      </c>
      <c r="R21" s="38" t="s">
        <v>60</v>
      </c>
      <c r="S21" s="31" t="s">
        <v>61</v>
      </c>
      <c r="T21" s="31" t="s">
        <v>107</v>
      </c>
      <c r="U21" s="31" t="s">
        <v>63</v>
      </c>
      <c r="V21" s="31" t="s">
        <v>82</v>
      </c>
      <c r="W21" s="40">
        <v>33.15</v>
      </c>
      <c r="X21" s="40">
        <v>72.9</v>
      </c>
      <c r="Y21" s="40">
        <f t="shared" si="3"/>
        <v>72.9</v>
      </c>
      <c r="Z21" s="47">
        <v>15.26</v>
      </c>
      <c r="AA21" s="47">
        <f t="shared" si="0"/>
        <v>15.26</v>
      </c>
      <c r="AB21" s="48">
        <f t="shared" si="1"/>
        <v>1</v>
      </c>
      <c r="AC21" s="48">
        <f t="shared" si="2"/>
        <v>1</v>
      </c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49">
        <v>1</v>
      </c>
      <c r="AW21" s="32"/>
      <c r="AX21" s="32"/>
      <c r="AY21" s="32"/>
      <c r="AZ21" s="32"/>
    </row>
    <row r="22" ht="178.35" customHeight="1" spans="1:52">
      <c r="A22" s="31" t="s">
        <v>66</v>
      </c>
      <c r="B22" s="31" t="s">
        <v>66</v>
      </c>
      <c r="C22" s="32"/>
      <c r="D22" s="31" t="s">
        <v>150</v>
      </c>
      <c r="E22" s="32"/>
      <c r="F22" s="32"/>
      <c r="G22" s="32"/>
      <c r="H22" s="32"/>
      <c r="I22" s="31" t="s">
        <v>151</v>
      </c>
      <c r="J22" s="31" t="s">
        <v>104</v>
      </c>
      <c r="K22" s="31" t="s">
        <v>105</v>
      </c>
      <c r="L22" s="31" t="s">
        <v>152</v>
      </c>
      <c r="M22" s="31" t="s">
        <v>153</v>
      </c>
      <c r="N22" s="38" t="s">
        <v>154</v>
      </c>
      <c r="O22" s="38" t="s">
        <v>155</v>
      </c>
      <c r="P22" s="38" t="s">
        <v>156</v>
      </c>
      <c r="Q22" s="38" t="s">
        <v>157</v>
      </c>
      <c r="R22" s="38" t="s">
        <v>60</v>
      </c>
      <c r="S22" s="31" t="s">
        <v>61</v>
      </c>
      <c r="T22" s="31" t="s">
        <v>62</v>
      </c>
      <c r="U22" s="31" t="s">
        <v>63</v>
      </c>
      <c r="V22" s="31" t="s">
        <v>158</v>
      </c>
      <c r="W22" s="40">
        <v>34.05</v>
      </c>
      <c r="X22" s="40">
        <v>68.1</v>
      </c>
      <c r="Y22" s="40">
        <f t="shared" si="3"/>
        <v>1498.2</v>
      </c>
      <c r="Z22" s="47">
        <v>15.62</v>
      </c>
      <c r="AA22" s="47">
        <f t="shared" si="0"/>
        <v>343.64</v>
      </c>
      <c r="AB22" s="48">
        <f t="shared" si="1"/>
        <v>8</v>
      </c>
      <c r="AC22" s="48">
        <f t="shared" si="2"/>
        <v>22</v>
      </c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49">
        <v>1</v>
      </c>
      <c r="AQ22" s="49">
        <v>2</v>
      </c>
      <c r="AR22" s="32"/>
      <c r="AS22" s="32"/>
      <c r="AT22" s="32"/>
      <c r="AU22" s="49">
        <v>3</v>
      </c>
      <c r="AV22" s="49">
        <v>6</v>
      </c>
      <c r="AW22" s="49">
        <v>1</v>
      </c>
      <c r="AX22" s="49">
        <v>6</v>
      </c>
      <c r="AY22" s="49">
        <v>2</v>
      </c>
      <c r="AZ22" s="49">
        <v>1</v>
      </c>
    </row>
    <row r="23" ht="178.5" customHeight="1" spans="1:52">
      <c r="A23" s="31" t="s">
        <v>159</v>
      </c>
      <c r="B23" s="31" t="s">
        <v>66</v>
      </c>
      <c r="C23" s="31" t="s">
        <v>160</v>
      </c>
      <c r="D23" s="31" t="s">
        <v>161</v>
      </c>
      <c r="E23" s="32"/>
      <c r="F23" s="32"/>
      <c r="G23" s="32"/>
      <c r="H23" s="32"/>
      <c r="I23" s="31" t="s">
        <v>162</v>
      </c>
      <c r="J23" s="31" t="s">
        <v>163</v>
      </c>
      <c r="K23" s="31" t="s">
        <v>164</v>
      </c>
      <c r="L23" s="31" t="s">
        <v>152</v>
      </c>
      <c r="M23" s="31" t="s">
        <v>153</v>
      </c>
      <c r="N23" s="38" t="s">
        <v>165</v>
      </c>
      <c r="O23" s="38" t="s">
        <v>166</v>
      </c>
      <c r="P23" s="38" t="s">
        <v>167</v>
      </c>
      <c r="Q23" s="38" t="s">
        <v>168</v>
      </c>
      <c r="R23" s="38" t="s">
        <v>60</v>
      </c>
      <c r="S23" s="31" t="s">
        <v>61</v>
      </c>
      <c r="T23" s="31" t="s">
        <v>107</v>
      </c>
      <c r="U23" s="31" t="s">
        <v>63</v>
      </c>
      <c r="V23" s="31" t="s">
        <v>158</v>
      </c>
      <c r="W23" s="40">
        <v>28.6</v>
      </c>
      <c r="X23" s="40">
        <v>54.9</v>
      </c>
      <c r="Y23" s="40">
        <f t="shared" si="3"/>
        <v>3019.5</v>
      </c>
      <c r="Z23" s="47">
        <v>13.44</v>
      </c>
      <c r="AA23" s="47">
        <f t="shared" si="0"/>
        <v>739.2</v>
      </c>
      <c r="AB23" s="48">
        <f t="shared" si="1"/>
        <v>14</v>
      </c>
      <c r="AC23" s="48">
        <f t="shared" si="2"/>
        <v>55</v>
      </c>
      <c r="AD23" s="32"/>
      <c r="AE23" s="32"/>
      <c r="AF23" s="32"/>
      <c r="AG23" s="32"/>
      <c r="AH23" s="32"/>
      <c r="AI23" s="32"/>
      <c r="AJ23" s="32"/>
      <c r="AK23" s="32"/>
      <c r="AL23" s="32"/>
      <c r="AM23" s="49">
        <v>2</v>
      </c>
      <c r="AN23" s="49">
        <v>2</v>
      </c>
      <c r="AO23" s="49">
        <v>2</v>
      </c>
      <c r="AP23" s="49">
        <v>3</v>
      </c>
      <c r="AQ23" s="49">
        <v>6</v>
      </c>
      <c r="AR23" s="49">
        <v>8</v>
      </c>
      <c r="AS23" s="49">
        <v>3</v>
      </c>
      <c r="AT23" s="49">
        <v>3</v>
      </c>
      <c r="AU23" s="49">
        <v>6</v>
      </c>
      <c r="AV23" s="49">
        <v>2</v>
      </c>
      <c r="AW23" s="49">
        <v>4</v>
      </c>
      <c r="AX23" s="49">
        <v>4</v>
      </c>
      <c r="AY23" s="49">
        <v>6</v>
      </c>
      <c r="AZ23" s="49">
        <v>4</v>
      </c>
    </row>
    <row r="24" ht="177.9" customHeight="1" spans="1:52">
      <c r="A24" s="31" t="s">
        <v>169</v>
      </c>
      <c r="B24" s="31" t="s">
        <v>66</v>
      </c>
      <c r="C24" s="31" t="s">
        <v>170</v>
      </c>
      <c r="D24" s="31" t="s">
        <v>171</v>
      </c>
      <c r="E24" s="32"/>
      <c r="F24" s="32"/>
      <c r="G24" s="32"/>
      <c r="H24" s="32"/>
      <c r="I24" s="31" t="s">
        <v>172</v>
      </c>
      <c r="J24" s="31" t="s">
        <v>173</v>
      </c>
      <c r="K24" s="31" t="s">
        <v>174</v>
      </c>
      <c r="L24" s="31" t="s">
        <v>175</v>
      </c>
      <c r="M24" s="31" t="s">
        <v>175</v>
      </c>
      <c r="N24" s="38" t="s">
        <v>176</v>
      </c>
      <c r="O24" s="38" t="s">
        <v>177</v>
      </c>
      <c r="P24" s="38" t="s">
        <v>178</v>
      </c>
      <c r="Q24" s="38" t="s">
        <v>91</v>
      </c>
      <c r="R24" s="38" t="s">
        <v>179</v>
      </c>
      <c r="S24" s="31" t="s">
        <v>61</v>
      </c>
      <c r="T24" s="31" t="s">
        <v>107</v>
      </c>
      <c r="U24" s="31" t="s">
        <v>63</v>
      </c>
      <c r="V24" s="31" t="s">
        <v>64</v>
      </c>
      <c r="W24" s="40">
        <v>40.9</v>
      </c>
      <c r="X24" s="40">
        <v>89.9</v>
      </c>
      <c r="Y24" s="40">
        <f t="shared" si="3"/>
        <v>269.7</v>
      </c>
      <c r="Z24" s="47">
        <v>18.36</v>
      </c>
      <c r="AA24" s="47">
        <f t="shared" si="0"/>
        <v>55.08</v>
      </c>
      <c r="AB24" s="48">
        <f t="shared" si="1"/>
        <v>1</v>
      </c>
      <c r="AC24" s="48">
        <f t="shared" si="2"/>
        <v>3</v>
      </c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49">
        <v>3</v>
      </c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</row>
    <row r="25" ht="177.9" customHeight="1" spans="1:52">
      <c r="A25" s="31" t="s">
        <v>66</v>
      </c>
      <c r="B25" s="31" t="s">
        <v>66</v>
      </c>
      <c r="C25" s="32"/>
      <c r="D25" s="31" t="s">
        <v>180</v>
      </c>
      <c r="E25" s="32"/>
      <c r="F25" s="32"/>
      <c r="G25" s="32"/>
      <c r="H25" s="32"/>
      <c r="I25" s="31" t="s">
        <v>181</v>
      </c>
      <c r="J25" s="31" t="s">
        <v>54</v>
      </c>
      <c r="K25" s="31" t="s">
        <v>95</v>
      </c>
      <c r="L25" s="31" t="s">
        <v>175</v>
      </c>
      <c r="M25" s="31" t="s">
        <v>55</v>
      </c>
      <c r="N25" s="38" t="s">
        <v>182</v>
      </c>
      <c r="O25" s="38" t="s">
        <v>183</v>
      </c>
      <c r="P25" s="38" t="s">
        <v>184</v>
      </c>
      <c r="Q25" s="38" t="s">
        <v>59</v>
      </c>
      <c r="R25" s="38" t="s">
        <v>60</v>
      </c>
      <c r="S25" s="31" t="s">
        <v>61</v>
      </c>
      <c r="T25" s="31" t="s">
        <v>62</v>
      </c>
      <c r="U25" s="31" t="s">
        <v>63</v>
      </c>
      <c r="V25" s="31" t="s">
        <v>82</v>
      </c>
      <c r="W25" s="40">
        <v>30.95</v>
      </c>
      <c r="X25" s="40">
        <v>64.9</v>
      </c>
      <c r="Y25" s="40">
        <f t="shared" si="3"/>
        <v>9021.1</v>
      </c>
      <c r="Z25" s="47">
        <v>14.38</v>
      </c>
      <c r="AA25" s="47">
        <f t="shared" si="0"/>
        <v>1998.82</v>
      </c>
      <c r="AB25" s="48">
        <f t="shared" si="1"/>
        <v>8</v>
      </c>
      <c r="AC25" s="48">
        <f t="shared" si="2"/>
        <v>139</v>
      </c>
      <c r="AD25" s="32"/>
      <c r="AE25" s="49">
        <v>4</v>
      </c>
      <c r="AF25" s="49">
        <v>6</v>
      </c>
      <c r="AG25" s="49">
        <v>27</v>
      </c>
      <c r="AH25" s="49">
        <v>14</v>
      </c>
      <c r="AI25" s="49">
        <v>16</v>
      </c>
      <c r="AJ25" s="49">
        <v>19</v>
      </c>
      <c r="AK25" s="49">
        <v>27</v>
      </c>
      <c r="AL25" s="49">
        <v>26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</row>
    <row r="26" ht="177.9" customHeight="1" spans="1:52">
      <c r="A26" s="31" t="s">
        <v>65</v>
      </c>
      <c r="B26" s="31" t="s">
        <v>66</v>
      </c>
      <c r="C26" s="31" t="s">
        <v>67</v>
      </c>
      <c r="D26" s="31" t="s">
        <v>185</v>
      </c>
      <c r="E26" s="32"/>
      <c r="F26" s="32"/>
      <c r="G26" s="32"/>
      <c r="H26" s="32"/>
      <c r="I26" s="31" t="s">
        <v>186</v>
      </c>
      <c r="J26" s="31" t="s">
        <v>187</v>
      </c>
      <c r="K26" s="31" t="s">
        <v>188</v>
      </c>
      <c r="L26" s="31" t="s">
        <v>55</v>
      </c>
      <c r="M26" s="31" t="s">
        <v>55</v>
      </c>
      <c r="N26" s="38" t="s">
        <v>182</v>
      </c>
      <c r="O26" s="38" t="s">
        <v>189</v>
      </c>
      <c r="P26" s="38" t="s">
        <v>80</v>
      </c>
      <c r="Q26" s="38" t="s">
        <v>59</v>
      </c>
      <c r="R26" s="38" t="s">
        <v>60</v>
      </c>
      <c r="S26" s="31" t="s">
        <v>61</v>
      </c>
      <c r="T26" s="31" t="s">
        <v>62</v>
      </c>
      <c r="U26" s="31" t="s">
        <v>63</v>
      </c>
      <c r="V26" s="31" t="s">
        <v>82</v>
      </c>
      <c r="W26" s="40">
        <v>30.95</v>
      </c>
      <c r="X26" s="40">
        <v>64.9</v>
      </c>
      <c r="Y26" s="40">
        <f t="shared" si="3"/>
        <v>2920.5</v>
      </c>
      <c r="Z26" s="47">
        <v>14.38</v>
      </c>
      <c r="AA26" s="47">
        <f t="shared" si="0"/>
        <v>647.1</v>
      </c>
      <c r="AB26" s="48">
        <f t="shared" si="1"/>
        <v>8</v>
      </c>
      <c r="AC26" s="48">
        <f t="shared" si="2"/>
        <v>45</v>
      </c>
      <c r="AD26" s="32"/>
      <c r="AE26" s="49">
        <v>1</v>
      </c>
      <c r="AF26" s="49">
        <v>3</v>
      </c>
      <c r="AG26" s="49">
        <v>4</v>
      </c>
      <c r="AH26" s="49">
        <v>6</v>
      </c>
      <c r="AI26" s="49">
        <v>5</v>
      </c>
      <c r="AJ26" s="49">
        <v>6</v>
      </c>
      <c r="AK26" s="49">
        <v>13</v>
      </c>
      <c r="AL26" s="49">
        <v>7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</row>
    <row r="27" ht="177.9" customHeight="1" spans="1:52">
      <c r="A27" s="31" t="s">
        <v>122</v>
      </c>
      <c r="B27" s="31" t="s">
        <v>66</v>
      </c>
      <c r="C27" s="31" t="s">
        <v>123</v>
      </c>
      <c r="D27" s="31" t="s">
        <v>190</v>
      </c>
      <c r="E27" s="32"/>
      <c r="F27" s="32"/>
      <c r="G27" s="32"/>
      <c r="H27" s="32"/>
      <c r="I27" s="31" t="s">
        <v>191</v>
      </c>
      <c r="J27" s="31" t="s">
        <v>192</v>
      </c>
      <c r="K27" s="31" t="s">
        <v>193</v>
      </c>
      <c r="L27" s="31" t="s">
        <v>55</v>
      </c>
      <c r="M27" s="31" t="s">
        <v>55</v>
      </c>
      <c r="N27" s="38" t="s">
        <v>194</v>
      </c>
      <c r="O27" s="38" t="s">
        <v>195</v>
      </c>
      <c r="P27" s="38" t="s">
        <v>80</v>
      </c>
      <c r="Q27" s="38" t="s">
        <v>81</v>
      </c>
      <c r="R27" s="38" t="s">
        <v>60</v>
      </c>
      <c r="S27" s="31" t="s">
        <v>61</v>
      </c>
      <c r="T27" s="31" t="s">
        <v>62</v>
      </c>
      <c r="U27" s="31" t="s">
        <v>63</v>
      </c>
      <c r="V27" s="31" t="s">
        <v>82</v>
      </c>
      <c r="W27" s="40">
        <v>27.25</v>
      </c>
      <c r="X27" s="40">
        <v>59.9</v>
      </c>
      <c r="Y27" s="40">
        <f t="shared" si="3"/>
        <v>419.3</v>
      </c>
      <c r="Z27" s="47">
        <v>12.9</v>
      </c>
      <c r="AA27" s="47">
        <f t="shared" si="0"/>
        <v>90.3</v>
      </c>
      <c r="AB27" s="48">
        <f t="shared" si="1"/>
        <v>5</v>
      </c>
      <c r="AC27" s="48">
        <f t="shared" si="2"/>
        <v>7</v>
      </c>
      <c r="AD27" s="32"/>
      <c r="AE27" s="49">
        <v>1</v>
      </c>
      <c r="AF27" s="49">
        <v>1</v>
      </c>
      <c r="AG27" s="49">
        <v>3</v>
      </c>
      <c r="AH27" s="49">
        <v>1</v>
      </c>
      <c r="AI27" s="49">
        <v>1</v>
      </c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</row>
    <row r="28" ht="177.9" customHeight="1" spans="1:52">
      <c r="A28" s="31" t="s">
        <v>65</v>
      </c>
      <c r="B28" s="31" t="s">
        <v>66</v>
      </c>
      <c r="C28" s="31" t="s">
        <v>67</v>
      </c>
      <c r="D28" s="31" t="s">
        <v>196</v>
      </c>
      <c r="E28" s="32"/>
      <c r="F28" s="32"/>
      <c r="G28" s="32"/>
      <c r="H28" s="32"/>
      <c r="I28" s="31" t="s">
        <v>197</v>
      </c>
      <c r="J28" s="31" t="s">
        <v>70</v>
      </c>
      <c r="K28" s="31" t="s">
        <v>71</v>
      </c>
      <c r="L28" s="31" t="s">
        <v>55</v>
      </c>
      <c r="M28" s="31" t="s">
        <v>55</v>
      </c>
      <c r="N28" s="38" t="s">
        <v>194</v>
      </c>
      <c r="O28" s="38" t="s">
        <v>198</v>
      </c>
      <c r="P28" s="38" t="s">
        <v>199</v>
      </c>
      <c r="Q28" s="38" t="s">
        <v>81</v>
      </c>
      <c r="R28" s="38" t="s">
        <v>60</v>
      </c>
      <c r="S28" s="31" t="s">
        <v>61</v>
      </c>
      <c r="T28" s="31" t="s">
        <v>62</v>
      </c>
      <c r="U28" s="31" t="s">
        <v>63</v>
      </c>
      <c r="V28" s="31" t="s">
        <v>82</v>
      </c>
      <c r="W28" s="40">
        <v>27.25</v>
      </c>
      <c r="X28" s="40">
        <v>59.9</v>
      </c>
      <c r="Y28" s="40">
        <f t="shared" si="3"/>
        <v>179.7</v>
      </c>
      <c r="Z28" s="47">
        <v>12.9</v>
      </c>
      <c r="AA28" s="47">
        <f t="shared" si="0"/>
        <v>38.7</v>
      </c>
      <c r="AB28" s="48">
        <f t="shared" si="1"/>
        <v>3</v>
      </c>
      <c r="AC28" s="48">
        <f t="shared" si="2"/>
        <v>3</v>
      </c>
      <c r="AD28" s="32"/>
      <c r="AE28" s="49">
        <v>1</v>
      </c>
      <c r="AF28" s="49">
        <v>1</v>
      </c>
      <c r="AG28" s="32"/>
      <c r="AH28" s="32"/>
      <c r="AI28" s="32"/>
      <c r="AJ28" s="32"/>
      <c r="AK28" s="32"/>
      <c r="AL28" s="49">
        <v>1</v>
      </c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</row>
    <row r="29" ht="177.9" customHeight="1" spans="1:52">
      <c r="A29" s="31" t="s">
        <v>65</v>
      </c>
      <c r="B29" s="31" t="s">
        <v>66</v>
      </c>
      <c r="C29" s="31" t="s">
        <v>67</v>
      </c>
      <c r="D29" s="31" t="s">
        <v>185</v>
      </c>
      <c r="E29" s="32"/>
      <c r="F29" s="32"/>
      <c r="G29" s="32"/>
      <c r="H29" s="32"/>
      <c r="I29" s="31" t="s">
        <v>200</v>
      </c>
      <c r="J29" s="31" t="s">
        <v>201</v>
      </c>
      <c r="K29" s="31" t="s">
        <v>202</v>
      </c>
      <c r="L29" s="31" t="s">
        <v>55</v>
      </c>
      <c r="M29" s="31" t="s">
        <v>55</v>
      </c>
      <c r="N29" s="38" t="s">
        <v>182</v>
      </c>
      <c r="O29" s="38" t="s">
        <v>189</v>
      </c>
      <c r="P29" s="38" t="s">
        <v>80</v>
      </c>
      <c r="Q29" s="38" t="s">
        <v>59</v>
      </c>
      <c r="R29" s="38" t="s">
        <v>60</v>
      </c>
      <c r="S29" s="31" t="s">
        <v>61</v>
      </c>
      <c r="T29" s="31" t="s">
        <v>62</v>
      </c>
      <c r="U29" s="31" t="s">
        <v>63</v>
      </c>
      <c r="V29" s="31" t="s">
        <v>82</v>
      </c>
      <c r="W29" s="40">
        <v>30.95</v>
      </c>
      <c r="X29" s="40">
        <v>64.9</v>
      </c>
      <c r="Y29" s="40">
        <f t="shared" si="3"/>
        <v>64.9</v>
      </c>
      <c r="Z29" s="47">
        <v>14.38</v>
      </c>
      <c r="AA29" s="47">
        <f t="shared" si="0"/>
        <v>14.38</v>
      </c>
      <c r="AB29" s="48">
        <f t="shared" si="1"/>
        <v>1</v>
      </c>
      <c r="AC29" s="48">
        <f t="shared" si="2"/>
        <v>1</v>
      </c>
      <c r="AD29" s="32"/>
      <c r="AE29" s="32"/>
      <c r="AF29" s="32"/>
      <c r="AG29" s="32"/>
      <c r="AH29" s="32"/>
      <c r="AI29" s="32"/>
      <c r="AJ29" s="32"/>
      <c r="AK29" s="32"/>
      <c r="AL29" s="49">
        <v>1</v>
      </c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</row>
    <row r="30" ht="177.9" customHeight="1" spans="1:52">
      <c r="A30" s="31" t="s">
        <v>65</v>
      </c>
      <c r="B30" s="31" t="s">
        <v>66</v>
      </c>
      <c r="C30" s="31" t="s">
        <v>67</v>
      </c>
      <c r="D30" s="31" t="s">
        <v>203</v>
      </c>
      <c r="E30" s="32"/>
      <c r="F30" s="32"/>
      <c r="G30" s="32"/>
      <c r="H30" s="32"/>
      <c r="I30" s="31" t="s">
        <v>204</v>
      </c>
      <c r="J30" s="31" t="s">
        <v>205</v>
      </c>
      <c r="K30" s="31" t="s">
        <v>206</v>
      </c>
      <c r="L30" s="31" t="s">
        <v>55</v>
      </c>
      <c r="M30" s="31" t="s">
        <v>55</v>
      </c>
      <c r="N30" s="38" t="s">
        <v>207</v>
      </c>
      <c r="O30" s="38" t="s">
        <v>189</v>
      </c>
      <c r="P30" s="38" t="s">
        <v>80</v>
      </c>
      <c r="Q30" s="38" t="s">
        <v>59</v>
      </c>
      <c r="R30" s="38" t="s">
        <v>60</v>
      </c>
      <c r="S30" s="31" t="s">
        <v>61</v>
      </c>
      <c r="T30" s="31" t="s">
        <v>107</v>
      </c>
      <c r="U30" s="31" t="s">
        <v>63</v>
      </c>
      <c r="V30" s="31" t="s">
        <v>82</v>
      </c>
      <c r="W30" s="40">
        <v>30.95</v>
      </c>
      <c r="X30" s="40">
        <v>64.9</v>
      </c>
      <c r="Y30" s="40">
        <f t="shared" si="3"/>
        <v>1687.4</v>
      </c>
      <c r="Z30" s="47">
        <v>14.38</v>
      </c>
      <c r="AA30" s="47">
        <f t="shared" si="0"/>
        <v>373.88</v>
      </c>
      <c r="AB30" s="48">
        <f t="shared" si="1"/>
        <v>8</v>
      </c>
      <c r="AC30" s="48">
        <f t="shared" si="2"/>
        <v>26</v>
      </c>
      <c r="AD30" s="32"/>
      <c r="AE30" s="49">
        <v>2</v>
      </c>
      <c r="AF30" s="49">
        <v>2</v>
      </c>
      <c r="AG30" s="49">
        <v>9</v>
      </c>
      <c r="AH30" s="49">
        <v>2</v>
      </c>
      <c r="AI30" s="49">
        <v>3</v>
      </c>
      <c r="AJ30" s="49">
        <v>2</v>
      </c>
      <c r="AK30" s="49">
        <v>1</v>
      </c>
      <c r="AL30" s="49">
        <v>5</v>
      </c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</row>
    <row r="31" ht="177.9" customHeight="1" spans="1:52">
      <c r="A31" s="31" t="s">
        <v>65</v>
      </c>
      <c r="B31" s="31" t="s">
        <v>66</v>
      </c>
      <c r="C31" s="31" t="s">
        <v>67</v>
      </c>
      <c r="D31" s="31" t="s">
        <v>203</v>
      </c>
      <c r="E31" s="32"/>
      <c r="F31" s="32"/>
      <c r="G31" s="32"/>
      <c r="H31" s="32"/>
      <c r="I31" s="31" t="s">
        <v>208</v>
      </c>
      <c r="J31" s="31" t="s">
        <v>104</v>
      </c>
      <c r="K31" s="31" t="s">
        <v>105</v>
      </c>
      <c r="L31" s="31" t="s">
        <v>55</v>
      </c>
      <c r="M31" s="31" t="s">
        <v>55</v>
      </c>
      <c r="N31" s="38" t="s">
        <v>207</v>
      </c>
      <c r="O31" s="38" t="s">
        <v>189</v>
      </c>
      <c r="P31" s="38" t="s">
        <v>80</v>
      </c>
      <c r="Q31" s="38" t="s">
        <v>59</v>
      </c>
      <c r="R31" s="38" t="s">
        <v>60</v>
      </c>
      <c r="S31" s="31" t="s">
        <v>61</v>
      </c>
      <c r="T31" s="31" t="s">
        <v>107</v>
      </c>
      <c r="U31" s="31" t="s">
        <v>63</v>
      </c>
      <c r="V31" s="31" t="s">
        <v>82</v>
      </c>
      <c r="W31" s="40">
        <v>30.95</v>
      </c>
      <c r="X31" s="40">
        <v>64.9</v>
      </c>
      <c r="Y31" s="40">
        <f t="shared" si="3"/>
        <v>1947</v>
      </c>
      <c r="Z31" s="47">
        <v>14.38</v>
      </c>
      <c r="AA31" s="47">
        <f t="shared" si="0"/>
        <v>431.4</v>
      </c>
      <c r="AB31" s="48">
        <f t="shared" si="1"/>
        <v>6</v>
      </c>
      <c r="AC31" s="48">
        <f t="shared" si="2"/>
        <v>30</v>
      </c>
      <c r="AD31" s="32"/>
      <c r="AE31" s="49">
        <v>4</v>
      </c>
      <c r="AF31" s="49">
        <v>5</v>
      </c>
      <c r="AG31" s="49">
        <v>7</v>
      </c>
      <c r="AH31" s="32"/>
      <c r="AI31" s="49">
        <v>1</v>
      </c>
      <c r="AJ31" s="32"/>
      <c r="AK31" s="49">
        <v>6</v>
      </c>
      <c r="AL31" s="49">
        <v>7</v>
      </c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</row>
    <row r="32" ht="177.9" customHeight="1" spans="1:52">
      <c r="A32" s="31" t="s">
        <v>51</v>
      </c>
      <c r="B32" s="31" t="s">
        <v>51</v>
      </c>
      <c r="C32" s="32"/>
      <c r="D32" s="31" t="s">
        <v>209</v>
      </c>
      <c r="E32" s="32"/>
      <c r="F32" s="32"/>
      <c r="G32" s="32"/>
      <c r="H32" s="32"/>
      <c r="I32" s="31" t="s">
        <v>210</v>
      </c>
      <c r="J32" s="31" t="s">
        <v>104</v>
      </c>
      <c r="K32" s="31" t="s">
        <v>105</v>
      </c>
      <c r="L32" s="31" t="s">
        <v>55</v>
      </c>
      <c r="M32" s="31" t="s">
        <v>55</v>
      </c>
      <c r="N32" s="38" t="s">
        <v>106</v>
      </c>
      <c r="O32" s="38" t="s">
        <v>57</v>
      </c>
      <c r="P32" s="38" t="s">
        <v>211</v>
      </c>
      <c r="Q32" s="38" t="s">
        <v>59</v>
      </c>
      <c r="R32" s="38" t="s">
        <v>60</v>
      </c>
      <c r="S32" s="31" t="s">
        <v>61</v>
      </c>
      <c r="T32" s="31" t="s">
        <v>107</v>
      </c>
      <c r="U32" s="31" t="s">
        <v>63</v>
      </c>
      <c r="V32" s="31" t="s">
        <v>64</v>
      </c>
      <c r="W32" s="40">
        <v>34.75</v>
      </c>
      <c r="X32" s="40">
        <v>72.9</v>
      </c>
      <c r="Y32" s="40">
        <f t="shared" si="3"/>
        <v>291.6</v>
      </c>
      <c r="Z32" s="47">
        <v>15.9</v>
      </c>
      <c r="AA32" s="47">
        <f t="shared" si="0"/>
        <v>63.6</v>
      </c>
      <c r="AB32" s="48">
        <f t="shared" si="1"/>
        <v>4</v>
      </c>
      <c r="AC32" s="48">
        <f t="shared" si="2"/>
        <v>4</v>
      </c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49">
        <v>1</v>
      </c>
      <c r="AP32" s="49">
        <v>1</v>
      </c>
      <c r="AQ32" s="49">
        <v>1</v>
      </c>
      <c r="AR32" s="49">
        <v>1</v>
      </c>
      <c r="AS32" s="32"/>
      <c r="AT32" s="32"/>
      <c r="AU32" s="32"/>
      <c r="AV32" s="32"/>
      <c r="AW32" s="32"/>
      <c r="AX32" s="32"/>
      <c r="AY32" s="32"/>
      <c r="AZ32" s="32"/>
    </row>
    <row r="33" ht="177.9" customHeight="1" spans="1:52">
      <c r="A33" s="31" t="s">
        <v>122</v>
      </c>
      <c r="B33" s="31" t="s">
        <v>66</v>
      </c>
      <c r="C33" s="31" t="s">
        <v>123</v>
      </c>
      <c r="D33" s="31" t="s">
        <v>212</v>
      </c>
      <c r="E33" s="32"/>
      <c r="F33" s="32"/>
      <c r="G33" s="32"/>
      <c r="H33" s="32"/>
      <c r="I33" s="31" t="s">
        <v>213</v>
      </c>
      <c r="J33" s="31" t="s">
        <v>214</v>
      </c>
      <c r="K33" s="31" t="s">
        <v>164</v>
      </c>
      <c r="L33" s="31" t="s">
        <v>175</v>
      </c>
      <c r="M33" s="31" t="s">
        <v>55</v>
      </c>
      <c r="N33" s="38" t="s">
        <v>207</v>
      </c>
      <c r="O33" s="38" t="s">
        <v>215</v>
      </c>
      <c r="P33" s="38" t="s">
        <v>216</v>
      </c>
      <c r="Q33" s="38" t="s">
        <v>81</v>
      </c>
      <c r="R33" s="38" t="s">
        <v>60</v>
      </c>
      <c r="S33" s="31" t="s">
        <v>61</v>
      </c>
      <c r="T33" s="31" t="s">
        <v>107</v>
      </c>
      <c r="U33" s="31" t="s">
        <v>63</v>
      </c>
      <c r="V33" s="31" t="s">
        <v>82</v>
      </c>
      <c r="W33" s="40">
        <v>27.25</v>
      </c>
      <c r="X33" s="40">
        <v>59.9</v>
      </c>
      <c r="Y33" s="40">
        <f t="shared" si="3"/>
        <v>179.7</v>
      </c>
      <c r="Z33" s="47">
        <v>12.9</v>
      </c>
      <c r="AA33" s="47">
        <f t="shared" si="0"/>
        <v>38.7</v>
      </c>
      <c r="AB33" s="48">
        <f t="shared" si="1"/>
        <v>3</v>
      </c>
      <c r="AC33" s="48">
        <f t="shared" si="2"/>
        <v>3</v>
      </c>
      <c r="AD33" s="32"/>
      <c r="AE33" s="32"/>
      <c r="AF33" s="49">
        <v>1</v>
      </c>
      <c r="AG33" s="32"/>
      <c r="AH33" s="32"/>
      <c r="AI33" s="32"/>
      <c r="AJ33" s="32"/>
      <c r="AK33" s="49">
        <v>1</v>
      </c>
      <c r="AL33" s="49">
        <v>1</v>
      </c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</row>
    <row r="34" ht="177.9" customHeight="1" spans="1:52">
      <c r="A34" s="31" t="s">
        <v>122</v>
      </c>
      <c r="B34" s="31" t="s">
        <v>66</v>
      </c>
      <c r="C34" s="31" t="s">
        <v>123</v>
      </c>
      <c r="D34" s="31" t="s">
        <v>124</v>
      </c>
      <c r="E34" s="32"/>
      <c r="F34" s="32"/>
      <c r="G34" s="32"/>
      <c r="H34" s="32"/>
      <c r="I34" s="31" t="s">
        <v>217</v>
      </c>
      <c r="J34" s="31" t="s">
        <v>218</v>
      </c>
      <c r="K34" s="31" t="s">
        <v>219</v>
      </c>
      <c r="L34" s="31" t="s">
        <v>55</v>
      </c>
      <c r="M34" s="31" t="s">
        <v>55</v>
      </c>
      <c r="N34" s="38" t="s">
        <v>128</v>
      </c>
      <c r="O34" s="38" t="s">
        <v>129</v>
      </c>
      <c r="P34" s="38" t="s">
        <v>130</v>
      </c>
      <c r="Q34" s="38" t="s">
        <v>131</v>
      </c>
      <c r="R34" s="38" t="s">
        <v>60</v>
      </c>
      <c r="S34" s="31" t="s">
        <v>61</v>
      </c>
      <c r="T34" s="31" t="s">
        <v>107</v>
      </c>
      <c r="U34" s="31" t="s">
        <v>63</v>
      </c>
      <c r="V34" s="31" t="s">
        <v>132</v>
      </c>
      <c r="W34" s="40">
        <v>35.45</v>
      </c>
      <c r="X34" s="40">
        <v>77.9</v>
      </c>
      <c r="Y34" s="40">
        <f t="shared" si="3"/>
        <v>233.7</v>
      </c>
      <c r="Z34" s="47">
        <v>16.18</v>
      </c>
      <c r="AA34" s="47">
        <f t="shared" si="0"/>
        <v>48.54</v>
      </c>
      <c r="AB34" s="48">
        <f t="shared" si="1"/>
        <v>3</v>
      </c>
      <c r="AC34" s="48">
        <f t="shared" si="2"/>
        <v>3</v>
      </c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49">
        <v>1</v>
      </c>
      <c r="AO34" s="49">
        <v>1</v>
      </c>
      <c r="AP34" s="49">
        <v>1</v>
      </c>
      <c r="AQ34" s="32"/>
      <c r="AR34" s="32"/>
      <c r="AS34" s="32"/>
      <c r="AT34" s="32"/>
      <c r="AU34" s="32"/>
      <c r="AV34" s="32"/>
      <c r="AW34" s="32"/>
      <c r="AX34" s="32"/>
      <c r="AY34" s="32"/>
      <c r="AZ34" s="32"/>
    </row>
    <row r="35" ht="177.9" customHeight="1" spans="1:52">
      <c r="A35" s="31" t="s">
        <v>65</v>
      </c>
      <c r="B35" s="31" t="s">
        <v>66</v>
      </c>
      <c r="C35" s="31" t="s">
        <v>67</v>
      </c>
      <c r="D35" s="31" t="s">
        <v>220</v>
      </c>
      <c r="E35" s="32"/>
      <c r="F35" s="32"/>
      <c r="G35" s="32"/>
      <c r="H35" s="32"/>
      <c r="I35" s="31" t="s">
        <v>221</v>
      </c>
      <c r="J35" s="31" t="s">
        <v>115</v>
      </c>
      <c r="K35" s="31" t="s">
        <v>116</v>
      </c>
      <c r="L35" s="31" t="s">
        <v>55</v>
      </c>
      <c r="M35" s="31" t="s">
        <v>55</v>
      </c>
      <c r="N35" s="38" t="s">
        <v>222</v>
      </c>
      <c r="O35" s="38" t="s">
        <v>198</v>
      </c>
      <c r="P35" s="38" t="s">
        <v>199</v>
      </c>
      <c r="Q35" s="38" t="s">
        <v>81</v>
      </c>
      <c r="R35" s="38" t="s">
        <v>60</v>
      </c>
      <c r="S35" s="31" t="s">
        <v>61</v>
      </c>
      <c r="T35" s="31" t="s">
        <v>107</v>
      </c>
      <c r="U35" s="31" t="s">
        <v>63</v>
      </c>
      <c r="V35" s="31" t="s">
        <v>82</v>
      </c>
      <c r="W35" s="40">
        <v>27.25</v>
      </c>
      <c r="X35" s="40">
        <v>59.9</v>
      </c>
      <c r="Y35" s="40">
        <f t="shared" si="3"/>
        <v>239.6</v>
      </c>
      <c r="Z35" s="47">
        <v>12.9</v>
      </c>
      <c r="AA35" s="47">
        <f t="shared" si="0"/>
        <v>51.6</v>
      </c>
      <c r="AB35" s="48">
        <f t="shared" si="1"/>
        <v>2</v>
      </c>
      <c r="AC35" s="48">
        <f t="shared" si="2"/>
        <v>4</v>
      </c>
      <c r="AD35" s="32"/>
      <c r="AE35" s="32"/>
      <c r="AF35" s="32"/>
      <c r="AG35" s="49">
        <v>3</v>
      </c>
      <c r="AH35" s="49">
        <v>1</v>
      </c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</row>
    <row r="36" ht="177.9" customHeight="1" spans="1:52">
      <c r="A36" s="31" t="s">
        <v>65</v>
      </c>
      <c r="B36" s="31" t="s">
        <v>66</v>
      </c>
      <c r="C36" s="31" t="s">
        <v>67</v>
      </c>
      <c r="D36" s="31" t="s">
        <v>203</v>
      </c>
      <c r="E36" s="32"/>
      <c r="F36" s="32"/>
      <c r="G36" s="32"/>
      <c r="H36" s="32"/>
      <c r="I36" s="31" t="s">
        <v>223</v>
      </c>
      <c r="J36" s="31" t="s">
        <v>224</v>
      </c>
      <c r="K36" s="31" t="s">
        <v>225</v>
      </c>
      <c r="L36" s="31" t="s">
        <v>55</v>
      </c>
      <c r="M36" s="31" t="s">
        <v>55</v>
      </c>
      <c r="N36" s="38" t="s">
        <v>207</v>
      </c>
      <c r="O36" s="38" t="s">
        <v>189</v>
      </c>
      <c r="P36" s="38" t="s">
        <v>80</v>
      </c>
      <c r="Q36" s="38" t="s">
        <v>59</v>
      </c>
      <c r="R36" s="38" t="s">
        <v>60</v>
      </c>
      <c r="S36" s="31" t="s">
        <v>61</v>
      </c>
      <c r="T36" s="31" t="s">
        <v>107</v>
      </c>
      <c r="U36" s="31" t="s">
        <v>63</v>
      </c>
      <c r="V36" s="31" t="s">
        <v>82</v>
      </c>
      <c r="W36" s="40">
        <v>30.95</v>
      </c>
      <c r="X36" s="40">
        <v>64.9</v>
      </c>
      <c r="Y36" s="40">
        <f t="shared" si="3"/>
        <v>324.5</v>
      </c>
      <c r="Z36" s="47">
        <v>14.38</v>
      </c>
      <c r="AA36" s="47">
        <f t="shared" si="0"/>
        <v>71.9</v>
      </c>
      <c r="AB36" s="48">
        <f t="shared" si="1"/>
        <v>2</v>
      </c>
      <c r="AC36" s="48">
        <f t="shared" si="2"/>
        <v>5</v>
      </c>
      <c r="AD36" s="32"/>
      <c r="AE36" s="32"/>
      <c r="AF36" s="32"/>
      <c r="AG36" s="49">
        <v>2</v>
      </c>
      <c r="AH36" s="32"/>
      <c r="AI36" s="32"/>
      <c r="AJ36" s="32"/>
      <c r="AK36" s="32"/>
      <c r="AL36" s="49">
        <v>3</v>
      </c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</row>
    <row r="37" ht="177.9" customHeight="1" spans="1:52">
      <c r="A37" s="31" t="s">
        <v>65</v>
      </c>
      <c r="B37" s="31" t="s">
        <v>66</v>
      </c>
      <c r="C37" s="31" t="s">
        <v>67</v>
      </c>
      <c r="D37" s="31" t="s">
        <v>139</v>
      </c>
      <c r="E37" s="32"/>
      <c r="F37" s="32"/>
      <c r="G37" s="32"/>
      <c r="H37" s="32"/>
      <c r="I37" s="31" t="s">
        <v>226</v>
      </c>
      <c r="J37" s="31" t="s">
        <v>104</v>
      </c>
      <c r="K37" s="31" t="s">
        <v>105</v>
      </c>
      <c r="L37" s="31" t="s">
        <v>55</v>
      </c>
      <c r="M37" s="31" t="s">
        <v>55</v>
      </c>
      <c r="N37" s="38" t="s">
        <v>110</v>
      </c>
      <c r="O37" s="38" t="s">
        <v>143</v>
      </c>
      <c r="P37" s="38" t="s">
        <v>100</v>
      </c>
      <c r="Q37" s="38" t="s">
        <v>81</v>
      </c>
      <c r="R37" s="38" t="s">
        <v>60</v>
      </c>
      <c r="S37" s="31" t="s">
        <v>61</v>
      </c>
      <c r="T37" s="31" t="s">
        <v>107</v>
      </c>
      <c r="U37" s="31" t="s">
        <v>63</v>
      </c>
      <c r="V37" s="31" t="s">
        <v>82</v>
      </c>
      <c r="W37" s="40">
        <v>30.9</v>
      </c>
      <c r="X37" s="40">
        <v>67.9</v>
      </c>
      <c r="Y37" s="40">
        <f t="shared" si="3"/>
        <v>135.8</v>
      </c>
      <c r="Z37" s="47">
        <v>14.36</v>
      </c>
      <c r="AA37" s="47">
        <f t="shared" si="0"/>
        <v>28.72</v>
      </c>
      <c r="AB37" s="48">
        <f t="shared" si="1"/>
        <v>2</v>
      </c>
      <c r="AC37" s="48">
        <f t="shared" si="2"/>
        <v>2</v>
      </c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49">
        <v>1</v>
      </c>
      <c r="AQ37" s="49">
        <v>1</v>
      </c>
      <c r="AR37" s="32"/>
      <c r="AS37" s="32"/>
      <c r="AT37" s="32"/>
      <c r="AU37" s="32"/>
      <c r="AV37" s="32"/>
      <c r="AW37" s="32"/>
      <c r="AX37" s="32"/>
      <c r="AY37" s="32"/>
      <c r="AZ37" s="32"/>
    </row>
    <row r="38" ht="177.9" customHeight="1" spans="1:52">
      <c r="A38" s="31" t="s">
        <v>122</v>
      </c>
      <c r="B38" s="31" t="s">
        <v>66</v>
      </c>
      <c r="C38" s="31" t="s">
        <v>123</v>
      </c>
      <c r="D38" s="31" t="s">
        <v>227</v>
      </c>
      <c r="E38" s="32"/>
      <c r="F38" s="32"/>
      <c r="G38" s="32"/>
      <c r="H38" s="32"/>
      <c r="I38" s="31" t="s">
        <v>228</v>
      </c>
      <c r="J38" s="31" t="s">
        <v>126</v>
      </c>
      <c r="K38" s="31" t="s">
        <v>127</v>
      </c>
      <c r="L38" s="31" t="s">
        <v>55</v>
      </c>
      <c r="M38" s="31" t="s">
        <v>55</v>
      </c>
      <c r="N38" s="38" t="s">
        <v>117</v>
      </c>
      <c r="O38" s="38" t="s">
        <v>229</v>
      </c>
      <c r="P38" s="38" t="s">
        <v>91</v>
      </c>
      <c r="Q38" s="38" t="s">
        <v>81</v>
      </c>
      <c r="R38" s="38" t="s">
        <v>60</v>
      </c>
      <c r="S38" s="31" t="s">
        <v>61</v>
      </c>
      <c r="T38" s="31" t="s">
        <v>107</v>
      </c>
      <c r="U38" s="31" t="s">
        <v>63</v>
      </c>
      <c r="V38" s="31" t="s">
        <v>82</v>
      </c>
      <c r="W38" s="40">
        <v>33.15</v>
      </c>
      <c r="X38" s="40">
        <v>72.9</v>
      </c>
      <c r="Y38" s="40">
        <f t="shared" si="3"/>
        <v>291.6</v>
      </c>
      <c r="Z38" s="47">
        <v>15.26</v>
      </c>
      <c r="AA38" s="47">
        <f t="shared" si="0"/>
        <v>61.04</v>
      </c>
      <c r="AB38" s="48">
        <f t="shared" si="1"/>
        <v>2</v>
      </c>
      <c r="AC38" s="48">
        <f t="shared" si="2"/>
        <v>4</v>
      </c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49">
        <v>1</v>
      </c>
      <c r="AR38" s="49">
        <v>3</v>
      </c>
      <c r="AS38" s="32"/>
      <c r="AT38" s="32"/>
      <c r="AU38" s="32"/>
      <c r="AV38" s="32"/>
      <c r="AW38" s="32"/>
      <c r="AX38" s="32"/>
      <c r="AY38" s="32"/>
      <c r="AZ38" s="32"/>
    </row>
    <row r="39" ht="177.9" customHeight="1" spans="1:52">
      <c r="A39" s="31" t="s">
        <v>122</v>
      </c>
      <c r="B39" s="31" t="s">
        <v>66</v>
      </c>
      <c r="C39" s="31" t="s">
        <v>123</v>
      </c>
      <c r="D39" s="31" t="s">
        <v>227</v>
      </c>
      <c r="E39" s="32"/>
      <c r="F39" s="32"/>
      <c r="G39" s="32"/>
      <c r="H39" s="32"/>
      <c r="I39" s="31" t="s">
        <v>230</v>
      </c>
      <c r="J39" s="31" t="s">
        <v>218</v>
      </c>
      <c r="K39" s="31" t="s">
        <v>219</v>
      </c>
      <c r="L39" s="31" t="s">
        <v>55</v>
      </c>
      <c r="M39" s="31" t="s">
        <v>55</v>
      </c>
      <c r="N39" s="38" t="s">
        <v>117</v>
      </c>
      <c r="O39" s="38" t="s">
        <v>229</v>
      </c>
      <c r="P39" s="38" t="s">
        <v>91</v>
      </c>
      <c r="Q39" s="38" t="s">
        <v>81</v>
      </c>
      <c r="R39" s="38" t="s">
        <v>60</v>
      </c>
      <c r="S39" s="31" t="s">
        <v>61</v>
      </c>
      <c r="T39" s="31" t="s">
        <v>107</v>
      </c>
      <c r="U39" s="31" t="s">
        <v>63</v>
      </c>
      <c r="V39" s="31" t="s">
        <v>82</v>
      </c>
      <c r="W39" s="40">
        <v>33.15</v>
      </c>
      <c r="X39" s="40">
        <v>72.9</v>
      </c>
      <c r="Y39" s="40">
        <f t="shared" si="3"/>
        <v>145.8</v>
      </c>
      <c r="Z39" s="47">
        <v>15.26</v>
      </c>
      <c r="AA39" s="47">
        <f t="shared" si="0"/>
        <v>30.52</v>
      </c>
      <c r="AB39" s="48">
        <f t="shared" si="1"/>
        <v>1</v>
      </c>
      <c r="AC39" s="48">
        <f t="shared" si="2"/>
        <v>2</v>
      </c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49">
        <v>2</v>
      </c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</row>
    <row r="40" ht="178.5" customHeight="1" spans="1:52">
      <c r="A40" s="31" t="s">
        <v>66</v>
      </c>
      <c r="B40" s="31" t="s">
        <v>66</v>
      </c>
      <c r="C40" s="32"/>
      <c r="D40" s="31" t="s">
        <v>231</v>
      </c>
      <c r="E40" s="32"/>
      <c r="F40" s="32"/>
      <c r="G40" s="32"/>
      <c r="H40" s="32"/>
      <c r="I40" s="31" t="s">
        <v>232</v>
      </c>
      <c r="J40" s="31" t="s">
        <v>233</v>
      </c>
      <c r="K40" s="31" t="s">
        <v>234</v>
      </c>
      <c r="L40" s="31" t="s">
        <v>175</v>
      </c>
      <c r="M40" s="31" t="s">
        <v>235</v>
      </c>
      <c r="N40" s="38" t="s">
        <v>236</v>
      </c>
      <c r="O40" s="38" t="s">
        <v>237</v>
      </c>
      <c r="P40" s="38" t="s">
        <v>238</v>
      </c>
      <c r="Q40" s="38" t="s">
        <v>238</v>
      </c>
      <c r="R40" s="38" t="s">
        <v>60</v>
      </c>
      <c r="S40" s="31" t="s">
        <v>61</v>
      </c>
      <c r="T40" s="31" t="s">
        <v>62</v>
      </c>
      <c r="U40" s="31" t="s">
        <v>63</v>
      </c>
      <c r="V40" s="31" t="s">
        <v>158</v>
      </c>
      <c r="W40" s="40">
        <v>22.7</v>
      </c>
      <c r="X40" s="40">
        <v>49.9</v>
      </c>
      <c r="Y40" s="40">
        <f t="shared" si="3"/>
        <v>349.3</v>
      </c>
      <c r="Z40" s="47">
        <v>11.08</v>
      </c>
      <c r="AA40" s="47">
        <f t="shared" si="0"/>
        <v>77.56</v>
      </c>
      <c r="AB40" s="48">
        <f t="shared" si="1"/>
        <v>4</v>
      </c>
      <c r="AC40" s="48">
        <f t="shared" si="2"/>
        <v>7</v>
      </c>
      <c r="AD40" s="32"/>
      <c r="AE40" s="32"/>
      <c r="AF40" s="49">
        <v>2</v>
      </c>
      <c r="AG40" s="49">
        <v>3</v>
      </c>
      <c r="AH40" s="49">
        <v>1</v>
      </c>
      <c r="AI40" s="32"/>
      <c r="AJ40" s="49">
        <v>1</v>
      </c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</row>
    <row r="41" ht="177.9" customHeight="1" spans="1:52">
      <c r="A41" s="31" t="s">
        <v>51</v>
      </c>
      <c r="B41" s="31" t="s">
        <v>51</v>
      </c>
      <c r="C41" s="32"/>
      <c r="D41" s="31" t="s">
        <v>239</v>
      </c>
      <c r="E41" s="32"/>
      <c r="F41" s="32"/>
      <c r="G41" s="32"/>
      <c r="H41" s="32"/>
      <c r="I41" s="31" t="s">
        <v>240</v>
      </c>
      <c r="J41" s="31" t="s">
        <v>241</v>
      </c>
      <c r="K41" s="31" t="s">
        <v>242</v>
      </c>
      <c r="L41" s="31" t="s">
        <v>175</v>
      </c>
      <c r="M41" s="31" t="s">
        <v>175</v>
      </c>
      <c r="N41" s="38" t="s">
        <v>243</v>
      </c>
      <c r="O41" s="38" t="s">
        <v>244</v>
      </c>
      <c r="P41" s="38" t="s">
        <v>245</v>
      </c>
      <c r="Q41" s="38" t="s">
        <v>131</v>
      </c>
      <c r="R41" s="38" t="s">
        <v>246</v>
      </c>
      <c r="S41" s="31" t="s">
        <v>61</v>
      </c>
      <c r="T41" s="31" t="s">
        <v>62</v>
      </c>
      <c r="U41" s="31" t="s">
        <v>63</v>
      </c>
      <c r="V41" s="31" t="s">
        <v>158</v>
      </c>
      <c r="W41" s="40">
        <v>30.95</v>
      </c>
      <c r="X41" s="40">
        <v>64.9</v>
      </c>
      <c r="Y41" s="40">
        <f t="shared" si="3"/>
        <v>194.7</v>
      </c>
      <c r="Z41" s="47">
        <v>14.38</v>
      </c>
      <c r="AA41" s="47">
        <f t="shared" si="0"/>
        <v>43.14</v>
      </c>
      <c r="AB41" s="48">
        <f t="shared" si="1"/>
        <v>2</v>
      </c>
      <c r="AC41" s="48">
        <f t="shared" si="2"/>
        <v>3</v>
      </c>
      <c r="AD41" s="32"/>
      <c r="AE41" s="32"/>
      <c r="AF41" s="32"/>
      <c r="AG41" s="32"/>
      <c r="AH41" s="32"/>
      <c r="AI41" s="49">
        <v>2</v>
      </c>
      <c r="AJ41" s="49">
        <v>1</v>
      </c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</row>
    <row r="42" ht="178.5" customHeight="1" spans="1:52">
      <c r="A42" s="31" t="s">
        <v>66</v>
      </c>
      <c r="B42" s="31" t="s">
        <v>66</v>
      </c>
      <c r="C42" s="32"/>
      <c r="D42" s="31" t="s">
        <v>247</v>
      </c>
      <c r="E42" s="32"/>
      <c r="F42" s="32"/>
      <c r="G42" s="32"/>
      <c r="H42" s="32"/>
      <c r="I42" s="31" t="s">
        <v>248</v>
      </c>
      <c r="J42" s="31" t="s">
        <v>249</v>
      </c>
      <c r="K42" s="31" t="s">
        <v>250</v>
      </c>
      <c r="L42" s="31" t="s">
        <v>175</v>
      </c>
      <c r="M42" s="31" t="s">
        <v>235</v>
      </c>
      <c r="N42" s="38" t="s">
        <v>251</v>
      </c>
      <c r="O42" s="38" t="s">
        <v>252</v>
      </c>
      <c r="P42" s="38" t="s">
        <v>131</v>
      </c>
      <c r="Q42" s="38" t="s">
        <v>131</v>
      </c>
      <c r="R42" s="38" t="s">
        <v>246</v>
      </c>
      <c r="S42" s="31" t="s">
        <v>61</v>
      </c>
      <c r="T42" s="31" t="s">
        <v>107</v>
      </c>
      <c r="U42" s="31" t="s">
        <v>63</v>
      </c>
      <c r="V42" s="31" t="s">
        <v>82</v>
      </c>
      <c r="W42" s="40">
        <v>25</v>
      </c>
      <c r="X42" s="40">
        <v>54.9</v>
      </c>
      <c r="Y42" s="40">
        <f t="shared" si="3"/>
        <v>329.4</v>
      </c>
      <c r="Z42" s="47">
        <v>12</v>
      </c>
      <c r="AA42" s="47">
        <f t="shared" si="0"/>
        <v>72</v>
      </c>
      <c r="AB42" s="48">
        <f t="shared" si="1"/>
        <v>3</v>
      </c>
      <c r="AC42" s="48">
        <f t="shared" si="2"/>
        <v>6</v>
      </c>
      <c r="AD42" s="32"/>
      <c r="AE42" s="49">
        <v>2</v>
      </c>
      <c r="AF42" s="49">
        <v>2</v>
      </c>
      <c r="AG42" s="32"/>
      <c r="AH42" s="32"/>
      <c r="AI42" s="49">
        <v>2</v>
      </c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</row>
    <row r="43" ht="177.9" customHeight="1" spans="1:52">
      <c r="A43" s="31" t="s">
        <v>122</v>
      </c>
      <c r="B43" s="31" t="s">
        <v>66</v>
      </c>
      <c r="C43" s="31" t="s">
        <v>123</v>
      </c>
      <c r="D43" s="31" t="s">
        <v>253</v>
      </c>
      <c r="E43" s="32"/>
      <c r="F43" s="32"/>
      <c r="G43" s="32"/>
      <c r="H43" s="32"/>
      <c r="I43" s="31" t="s">
        <v>254</v>
      </c>
      <c r="J43" s="31" t="s">
        <v>214</v>
      </c>
      <c r="K43" s="31" t="s">
        <v>164</v>
      </c>
      <c r="L43" s="31" t="s">
        <v>175</v>
      </c>
      <c r="M43" s="31" t="s">
        <v>175</v>
      </c>
      <c r="N43" s="38" t="s">
        <v>255</v>
      </c>
      <c r="O43" s="38" t="s">
        <v>256</v>
      </c>
      <c r="P43" s="38" t="s">
        <v>130</v>
      </c>
      <c r="Q43" s="38" t="s">
        <v>59</v>
      </c>
      <c r="R43" s="38" t="s">
        <v>257</v>
      </c>
      <c r="S43" s="31" t="s">
        <v>61</v>
      </c>
      <c r="T43" s="31" t="s">
        <v>107</v>
      </c>
      <c r="U43" s="31" t="s">
        <v>63</v>
      </c>
      <c r="V43" s="31" t="s">
        <v>64</v>
      </c>
      <c r="W43" s="40">
        <v>40.9</v>
      </c>
      <c r="X43" s="40">
        <v>89.9</v>
      </c>
      <c r="Y43" s="40">
        <f t="shared" si="3"/>
        <v>269.7</v>
      </c>
      <c r="Z43" s="47">
        <v>18.36</v>
      </c>
      <c r="AA43" s="47">
        <f t="shared" si="0"/>
        <v>55.08</v>
      </c>
      <c r="AB43" s="48">
        <f t="shared" si="1"/>
        <v>1</v>
      </c>
      <c r="AC43" s="48">
        <f t="shared" si="2"/>
        <v>3</v>
      </c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49">
        <v>3</v>
      </c>
      <c r="AQ43" s="32"/>
      <c r="AR43" s="32"/>
      <c r="AS43" s="32"/>
      <c r="AT43" s="32"/>
      <c r="AU43" s="32"/>
      <c r="AV43" s="32"/>
      <c r="AW43" s="32"/>
      <c r="AX43" s="32"/>
      <c r="AY43" s="32"/>
      <c r="AZ43" s="32"/>
    </row>
    <row r="44" ht="177.9" customHeight="1" spans="1:52">
      <c r="A44" s="31" t="s">
        <v>65</v>
      </c>
      <c r="B44" s="31" t="s">
        <v>66</v>
      </c>
      <c r="C44" s="31" t="s">
        <v>67</v>
      </c>
      <c r="D44" s="31" t="s">
        <v>258</v>
      </c>
      <c r="E44" s="32"/>
      <c r="F44" s="32"/>
      <c r="G44" s="32"/>
      <c r="H44" s="32"/>
      <c r="I44" s="31" t="s">
        <v>259</v>
      </c>
      <c r="J44" s="31" t="s">
        <v>70</v>
      </c>
      <c r="K44" s="31" t="s">
        <v>71</v>
      </c>
      <c r="L44" s="31" t="s">
        <v>55</v>
      </c>
      <c r="M44" s="31" t="s">
        <v>55</v>
      </c>
      <c r="N44" s="38" t="s">
        <v>182</v>
      </c>
      <c r="O44" s="38" t="s">
        <v>260</v>
      </c>
      <c r="P44" s="38" t="s">
        <v>261</v>
      </c>
      <c r="Q44" s="38" t="s">
        <v>168</v>
      </c>
      <c r="R44" s="38" t="s">
        <v>60</v>
      </c>
      <c r="S44" s="31" t="s">
        <v>61</v>
      </c>
      <c r="T44" s="31" t="s">
        <v>62</v>
      </c>
      <c r="U44" s="31" t="s">
        <v>63</v>
      </c>
      <c r="V44" s="31" t="s">
        <v>132</v>
      </c>
      <c r="W44" s="40">
        <v>25</v>
      </c>
      <c r="X44" s="40">
        <v>54.9</v>
      </c>
      <c r="Y44" s="40">
        <f t="shared" si="3"/>
        <v>164.7</v>
      </c>
      <c r="Z44" s="47">
        <v>12</v>
      </c>
      <c r="AA44" s="47">
        <f t="shared" si="0"/>
        <v>36</v>
      </c>
      <c r="AB44" s="48">
        <f t="shared" si="1"/>
        <v>2</v>
      </c>
      <c r="AC44" s="48">
        <f t="shared" si="2"/>
        <v>3</v>
      </c>
      <c r="AD44" s="32"/>
      <c r="AE44" s="49">
        <v>1</v>
      </c>
      <c r="AF44" s="32"/>
      <c r="AG44" s="49">
        <v>2</v>
      </c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</row>
    <row r="45" ht="177.9" customHeight="1" spans="1:52">
      <c r="A45" s="31" t="s">
        <v>262</v>
      </c>
      <c r="B45" s="31" t="s">
        <v>263</v>
      </c>
      <c r="C45" s="31" t="s">
        <v>160</v>
      </c>
      <c r="D45" s="31" t="s">
        <v>264</v>
      </c>
      <c r="E45" s="32"/>
      <c r="F45" s="32"/>
      <c r="G45" s="32"/>
      <c r="H45" s="32"/>
      <c r="I45" s="31" t="s">
        <v>265</v>
      </c>
      <c r="J45" s="31" t="s">
        <v>233</v>
      </c>
      <c r="K45" s="31" t="s">
        <v>234</v>
      </c>
      <c r="L45" s="31" t="s">
        <v>175</v>
      </c>
      <c r="M45" s="31" t="s">
        <v>55</v>
      </c>
      <c r="N45" s="38" t="s">
        <v>182</v>
      </c>
      <c r="O45" s="38" t="s">
        <v>215</v>
      </c>
      <c r="P45" s="38" t="s">
        <v>216</v>
      </c>
      <c r="Q45" s="38" t="s">
        <v>81</v>
      </c>
      <c r="R45" s="38" t="s">
        <v>60</v>
      </c>
      <c r="S45" s="31" t="s">
        <v>61</v>
      </c>
      <c r="T45" s="31" t="s">
        <v>62</v>
      </c>
      <c r="U45" s="31" t="s">
        <v>63</v>
      </c>
      <c r="V45" s="31" t="s">
        <v>82</v>
      </c>
      <c r="W45" s="40">
        <v>27.25</v>
      </c>
      <c r="X45" s="40">
        <v>59.9</v>
      </c>
      <c r="Y45" s="40">
        <f t="shared" si="3"/>
        <v>119.8</v>
      </c>
      <c r="Z45" s="47">
        <v>12.9</v>
      </c>
      <c r="AA45" s="47">
        <f t="shared" si="0"/>
        <v>25.8</v>
      </c>
      <c r="AB45" s="48">
        <f t="shared" si="1"/>
        <v>1</v>
      </c>
      <c r="AC45" s="48">
        <f t="shared" si="2"/>
        <v>2</v>
      </c>
      <c r="AD45" s="32"/>
      <c r="AE45" s="32"/>
      <c r="AF45" s="32"/>
      <c r="AG45" s="49">
        <v>2</v>
      </c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</row>
    <row r="46" ht="177.9" customHeight="1" spans="1:52">
      <c r="A46" s="31" t="s">
        <v>122</v>
      </c>
      <c r="B46" s="31" t="s">
        <v>66</v>
      </c>
      <c r="C46" s="31" t="s">
        <v>123</v>
      </c>
      <c r="D46" s="31" t="s">
        <v>190</v>
      </c>
      <c r="E46" s="32"/>
      <c r="F46" s="32"/>
      <c r="G46" s="32"/>
      <c r="H46" s="32"/>
      <c r="I46" s="31" t="s">
        <v>266</v>
      </c>
      <c r="J46" s="31" t="s">
        <v>267</v>
      </c>
      <c r="K46" s="31" t="s">
        <v>268</v>
      </c>
      <c r="L46" s="31" t="s">
        <v>55</v>
      </c>
      <c r="M46" s="31" t="s">
        <v>55</v>
      </c>
      <c r="N46" s="38" t="s">
        <v>194</v>
      </c>
      <c r="O46" s="38" t="s">
        <v>195</v>
      </c>
      <c r="P46" s="38" t="s">
        <v>80</v>
      </c>
      <c r="Q46" s="38" t="s">
        <v>81</v>
      </c>
      <c r="R46" s="38" t="s">
        <v>60</v>
      </c>
      <c r="S46" s="31" t="s">
        <v>61</v>
      </c>
      <c r="T46" s="31" t="s">
        <v>62</v>
      </c>
      <c r="U46" s="31" t="s">
        <v>63</v>
      </c>
      <c r="V46" s="31" t="s">
        <v>82</v>
      </c>
      <c r="W46" s="40">
        <v>27.25</v>
      </c>
      <c r="X46" s="40">
        <v>59.9</v>
      </c>
      <c r="Y46" s="40">
        <f t="shared" si="3"/>
        <v>59.9</v>
      </c>
      <c r="Z46" s="47">
        <v>12.9</v>
      </c>
      <c r="AA46" s="47">
        <f t="shared" si="0"/>
        <v>12.9</v>
      </c>
      <c r="AB46" s="48">
        <f t="shared" si="1"/>
        <v>1</v>
      </c>
      <c r="AC46" s="48">
        <f t="shared" si="2"/>
        <v>1</v>
      </c>
      <c r="AD46" s="32"/>
      <c r="AE46" s="32"/>
      <c r="AF46" s="32"/>
      <c r="AG46" s="49">
        <v>1</v>
      </c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</row>
    <row r="47" ht="178.35" customHeight="1" spans="1:52">
      <c r="A47" s="31" t="s">
        <v>66</v>
      </c>
      <c r="B47" s="31" t="s">
        <v>66</v>
      </c>
      <c r="C47" s="32"/>
      <c r="D47" s="31" t="s">
        <v>269</v>
      </c>
      <c r="E47" s="32"/>
      <c r="F47" s="32"/>
      <c r="G47" s="32"/>
      <c r="H47" s="32"/>
      <c r="I47" s="31" t="s">
        <v>270</v>
      </c>
      <c r="J47" s="31" t="s">
        <v>267</v>
      </c>
      <c r="K47" s="31" t="s">
        <v>268</v>
      </c>
      <c r="L47" s="31" t="s">
        <v>55</v>
      </c>
      <c r="M47" s="31" t="s">
        <v>235</v>
      </c>
      <c r="N47" s="38" t="s">
        <v>271</v>
      </c>
      <c r="O47" s="38" t="s">
        <v>272</v>
      </c>
      <c r="P47" s="38" t="s">
        <v>131</v>
      </c>
      <c r="Q47" s="38" t="s">
        <v>131</v>
      </c>
      <c r="R47" s="38" t="s">
        <v>246</v>
      </c>
      <c r="S47" s="31" t="s">
        <v>61</v>
      </c>
      <c r="T47" s="31" t="s">
        <v>62</v>
      </c>
      <c r="U47" s="31" t="s">
        <v>63</v>
      </c>
      <c r="V47" s="31" t="s">
        <v>82</v>
      </c>
      <c r="W47" s="40">
        <v>22.7</v>
      </c>
      <c r="X47" s="40">
        <v>49.9</v>
      </c>
      <c r="Y47" s="40">
        <f t="shared" si="3"/>
        <v>49.9</v>
      </c>
      <c r="Z47" s="47">
        <v>11.08</v>
      </c>
      <c r="AA47" s="47">
        <f t="shared" si="0"/>
        <v>11.08</v>
      </c>
      <c r="AB47" s="48">
        <f t="shared" si="1"/>
        <v>1</v>
      </c>
      <c r="AC47" s="48">
        <f t="shared" si="2"/>
        <v>1</v>
      </c>
      <c r="AD47" s="32"/>
      <c r="AE47" s="32"/>
      <c r="AF47" s="32"/>
      <c r="AG47" s="49">
        <v>1</v>
      </c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</row>
    <row r="48" ht="177.9" customHeight="1" spans="1:52">
      <c r="A48" s="31" t="s">
        <v>65</v>
      </c>
      <c r="B48" s="31" t="s">
        <v>66</v>
      </c>
      <c r="C48" s="31" t="s">
        <v>67</v>
      </c>
      <c r="D48" s="31" t="s">
        <v>220</v>
      </c>
      <c r="E48" s="32"/>
      <c r="F48" s="32"/>
      <c r="G48" s="32"/>
      <c r="H48" s="32"/>
      <c r="I48" s="31" t="s">
        <v>273</v>
      </c>
      <c r="J48" s="31" t="s">
        <v>274</v>
      </c>
      <c r="K48" s="31" t="s">
        <v>275</v>
      </c>
      <c r="L48" s="31" t="s">
        <v>55</v>
      </c>
      <c r="M48" s="31" t="s">
        <v>55</v>
      </c>
      <c r="N48" s="38" t="s">
        <v>222</v>
      </c>
      <c r="O48" s="38" t="s">
        <v>198</v>
      </c>
      <c r="P48" s="38" t="s">
        <v>199</v>
      </c>
      <c r="Q48" s="38" t="s">
        <v>81</v>
      </c>
      <c r="R48" s="38" t="s">
        <v>60</v>
      </c>
      <c r="S48" s="31" t="s">
        <v>61</v>
      </c>
      <c r="T48" s="31" t="s">
        <v>107</v>
      </c>
      <c r="U48" s="31" t="s">
        <v>63</v>
      </c>
      <c r="V48" s="31" t="s">
        <v>82</v>
      </c>
      <c r="W48" s="40">
        <v>27.25</v>
      </c>
      <c r="X48" s="40">
        <v>59.9</v>
      </c>
      <c r="Y48" s="40">
        <f t="shared" si="3"/>
        <v>359.4</v>
      </c>
      <c r="Z48" s="47">
        <v>12.9</v>
      </c>
      <c r="AA48" s="47">
        <f t="shared" si="0"/>
        <v>77.4</v>
      </c>
      <c r="AB48" s="48">
        <f t="shared" si="1"/>
        <v>3</v>
      </c>
      <c r="AC48" s="48">
        <f t="shared" si="2"/>
        <v>6</v>
      </c>
      <c r="AD48" s="32"/>
      <c r="AE48" s="49">
        <v>2</v>
      </c>
      <c r="AF48" s="49">
        <v>1</v>
      </c>
      <c r="AG48" s="49">
        <v>3</v>
      </c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</row>
    <row r="49" ht="177.9" customHeight="1" spans="1:52">
      <c r="A49" s="31" t="s">
        <v>122</v>
      </c>
      <c r="B49" s="31" t="s">
        <v>66</v>
      </c>
      <c r="C49" s="31" t="s">
        <v>123</v>
      </c>
      <c r="D49" s="31" t="s">
        <v>276</v>
      </c>
      <c r="E49" s="32"/>
      <c r="F49" s="32"/>
      <c r="G49" s="32"/>
      <c r="H49" s="32"/>
      <c r="I49" s="31" t="s">
        <v>277</v>
      </c>
      <c r="J49" s="31" t="s">
        <v>104</v>
      </c>
      <c r="K49" s="31" t="s">
        <v>105</v>
      </c>
      <c r="L49" s="31" t="s">
        <v>55</v>
      </c>
      <c r="M49" s="31" t="s">
        <v>55</v>
      </c>
      <c r="N49" s="38" t="s">
        <v>222</v>
      </c>
      <c r="O49" s="38" t="s">
        <v>278</v>
      </c>
      <c r="P49" s="38" t="s">
        <v>80</v>
      </c>
      <c r="Q49" s="38" t="s">
        <v>81</v>
      </c>
      <c r="R49" s="38" t="s">
        <v>60</v>
      </c>
      <c r="S49" s="31" t="s">
        <v>61</v>
      </c>
      <c r="T49" s="31" t="s">
        <v>107</v>
      </c>
      <c r="U49" s="31" t="s">
        <v>63</v>
      </c>
      <c r="V49" s="31" t="s">
        <v>82</v>
      </c>
      <c r="W49" s="40">
        <v>27.25</v>
      </c>
      <c r="X49" s="40">
        <v>59.9</v>
      </c>
      <c r="Y49" s="40">
        <f t="shared" si="3"/>
        <v>239.6</v>
      </c>
      <c r="Z49" s="47">
        <v>12.9</v>
      </c>
      <c r="AA49" s="47">
        <f t="shared" si="0"/>
        <v>51.6</v>
      </c>
      <c r="AB49" s="48">
        <f t="shared" si="1"/>
        <v>2</v>
      </c>
      <c r="AC49" s="48">
        <f t="shared" si="2"/>
        <v>4</v>
      </c>
      <c r="AD49" s="32"/>
      <c r="AE49" s="49">
        <v>2</v>
      </c>
      <c r="AF49" s="32"/>
      <c r="AG49" s="49">
        <v>2</v>
      </c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</row>
    <row r="50" ht="177.9" customHeight="1" spans="1:52">
      <c r="A50" s="31" t="s">
        <v>122</v>
      </c>
      <c r="B50" s="31" t="s">
        <v>66</v>
      </c>
      <c r="C50" s="31" t="s">
        <v>123</v>
      </c>
      <c r="D50" s="31" t="s">
        <v>276</v>
      </c>
      <c r="E50" s="32"/>
      <c r="F50" s="32"/>
      <c r="G50" s="32"/>
      <c r="H50" s="32"/>
      <c r="I50" s="31" t="s">
        <v>279</v>
      </c>
      <c r="J50" s="31" t="s">
        <v>233</v>
      </c>
      <c r="K50" s="31" t="s">
        <v>234</v>
      </c>
      <c r="L50" s="31" t="s">
        <v>55</v>
      </c>
      <c r="M50" s="31" t="s">
        <v>55</v>
      </c>
      <c r="N50" s="38" t="s">
        <v>222</v>
      </c>
      <c r="O50" s="38" t="s">
        <v>278</v>
      </c>
      <c r="P50" s="38" t="s">
        <v>80</v>
      </c>
      <c r="Q50" s="38" t="s">
        <v>81</v>
      </c>
      <c r="R50" s="38" t="s">
        <v>60</v>
      </c>
      <c r="S50" s="31" t="s">
        <v>61</v>
      </c>
      <c r="T50" s="31" t="s">
        <v>107</v>
      </c>
      <c r="U50" s="31" t="s">
        <v>63</v>
      </c>
      <c r="V50" s="31" t="s">
        <v>82</v>
      </c>
      <c r="W50" s="40">
        <v>27.25</v>
      </c>
      <c r="X50" s="40">
        <v>59.9</v>
      </c>
      <c r="Y50" s="40">
        <f t="shared" si="3"/>
        <v>179.7</v>
      </c>
      <c r="Z50" s="47">
        <v>12.9</v>
      </c>
      <c r="AA50" s="47">
        <f t="shared" si="0"/>
        <v>38.7</v>
      </c>
      <c r="AB50" s="48">
        <f t="shared" si="1"/>
        <v>2</v>
      </c>
      <c r="AC50" s="48">
        <f t="shared" si="2"/>
        <v>3</v>
      </c>
      <c r="AD50" s="32"/>
      <c r="AE50" s="49">
        <v>2</v>
      </c>
      <c r="AF50" s="49">
        <v>1</v>
      </c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</row>
    <row r="51" ht="177.9" customHeight="1" spans="1:52">
      <c r="A51" s="31" t="s">
        <v>65</v>
      </c>
      <c r="B51" s="31" t="s">
        <v>66</v>
      </c>
      <c r="C51" s="31" t="s">
        <v>67</v>
      </c>
      <c r="D51" s="31" t="s">
        <v>280</v>
      </c>
      <c r="E51" s="32"/>
      <c r="F51" s="32"/>
      <c r="G51" s="32"/>
      <c r="H51" s="32"/>
      <c r="I51" s="31" t="s">
        <v>281</v>
      </c>
      <c r="J51" s="31" t="s">
        <v>104</v>
      </c>
      <c r="K51" s="31" t="s">
        <v>105</v>
      </c>
      <c r="L51" s="31" t="s">
        <v>55</v>
      </c>
      <c r="M51" s="31" t="s">
        <v>55</v>
      </c>
      <c r="N51" s="38" t="s">
        <v>207</v>
      </c>
      <c r="O51" s="38" t="s">
        <v>260</v>
      </c>
      <c r="P51" s="38" t="s">
        <v>261</v>
      </c>
      <c r="Q51" s="38" t="s">
        <v>168</v>
      </c>
      <c r="R51" s="38" t="s">
        <v>60</v>
      </c>
      <c r="S51" s="31" t="s">
        <v>61</v>
      </c>
      <c r="T51" s="31" t="s">
        <v>107</v>
      </c>
      <c r="U51" s="31" t="s">
        <v>63</v>
      </c>
      <c r="V51" s="31" t="s">
        <v>132</v>
      </c>
      <c r="W51" s="40">
        <v>25</v>
      </c>
      <c r="X51" s="40">
        <v>54.9</v>
      </c>
      <c r="Y51" s="40">
        <f t="shared" si="3"/>
        <v>54.9</v>
      </c>
      <c r="Z51" s="47">
        <v>12</v>
      </c>
      <c r="AA51" s="47">
        <f t="shared" si="0"/>
        <v>12</v>
      </c>
      <c r="AB51" s="48">
        <f t="shared" si="1"/>
        <v>1</v>
      </c>
      <c r="AC51" s="48">
        <f t="shared" si="2"/>
        <v>1</v>
      </c>
      <c r="AD51" s="32"/>
      <c r="AE51" s="32"/>
      <c r="AF51" s="49">
        <v>1</v>
      </c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</row>
    <row r="52" ht="178.5" customHeight="1" spans="1:52">
      <c r="A52" s="33" t="s">
        <v>66</v>
      </c>
      <c r="B52" s="33" t="s">
        <v>66</v>
      </c>
      <c r="C52" s="34"/>
      <c r="D52" s="33" t="s">
        <v>282</v>
      </c>
      <c r="E52" s="34"/>
      <c r="F52" s="34"/>
      <c r="G52" s="34"/>
      <c r="H52" s="34"/>
      <c r="I52" s="33" t="s">
        <v>283</v>
      </c>
      <c r="J52" s="33" t="s">
        <v>267</v>
      </c>
      <c r="K52" s="33" t="s">
        <v>268</v>
      </c>
      <c r="L52" s="33" t="s">
        <v>175</v>
      </c>
      <c r="M52" s="33" t="s">
        <v>235</v>
      </c>
      <c r="N52" s="39" t="s">
        <v>284</v>
      </c>
      <c r="O52" s="39" t="s">
        <v>285</v>
      </c>
      <c r="P52" s="39" t="s">
        <v>131</v>
      </c>
      <c r="Q52" s="39" t="s">
        <v>131</v>
      </c>
      <c r="R52" s="39" t="s">
        <v>246</v>
      </c>
      <c r="S52" s="33" t="s">
        <v>61</v>
      </c>
      <c r="T52" s="33" t="s">
        <v>62</v>
      </c>
      <c r="U52" s="33" t="s">
        <v>63</v>
      </c>
      <c r="V52" s="33" t="s">
        <v>82</v>
      </c>
      <c r="W52" s="41">
        <v>20.45</v>
      </c>
      <c r="X52" s="41">
        <v>44.9</v>
      </c>
      <c r="Y52" s="40">
        <f t="shared" si="3"/>
        <v>89.8</v>
      </c>
      <c r="Z52" s="50">
        <v>10.18</v>
      </c>
      <c r="AA52" s="50">
        <f t="shared" si="0"/>
        <v>20.36</v>
      </c>
      <c r="AB52" s="51">
        <f t="shared" si="1"/>
        <v>1</v>
      </c>
      <c r="AC52" s="51">
        <f t="shared" si="2"/>
        <v>2</v>
      </c>
      <c r="AD52" s="52">
        <v>2</v>
      </c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</row>
  </sheetData>
  <pageMargins left="0.7" right="0.7" top="0.75" bottom="0.75" header="0.3" footer="0.3"/>
  <pageSetup paperSize="1" orientation="portrait" useFirstPageNumber="1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workbookViewId="0">
      <selection activeCell="A1" sqref="A1:C1"/>
    </sheetView>
  </sheetViews>
  <sheetFormatPr defaultColWidth="13.3333333333333" defaultRowHeight="17.4" customHeight="1" outlineLevelCol="2"/>
  <cols>
    <col min="1" max="16384" width="13.352380952381" style="1" customWidth="1"/>
  </cols>
  <sheetData>
    <row r="1" ht="12.35" customHeight="1" spans="1:3">
      <c r="A1" s="5" t="s">
        <v>286</v>
      </c>
      <c r="B1" s="5"/>
      <c r="C1" s="5"/>
    </row>
    <row r="2" ht="15.3" customHeight="1" spans="1:3">
      <c r="A2" s="6" t="s">
        <v>18</v>
      </c>
      <c r="B2" s="7" t="s">
        <v>10</v>
      </c>
      <c r="C2" s="8" t="s">
        <v>287</v>
      </c>
    </row>
    <row r="3" ht="15.55" customHeight="1" spans="1:3">
      <c r="A3" s="9" t="s">
        <v>62</v>
      </c>
      <c r="B3" s="10" t="s">
        <v>175</v>
      </c>
      <c r="C3" s="11">
        <v>153</v>
      </c>
    </row>
    <row r="4" ht="15.55" customHeight="1" spans="2:3">
      <c r="B4" s="12" t="s">
        <v>152</v>
      </c>
      <c r="C4" s="13">
        <v>22</v>
      </c>
    </row>
    <row r="5" ht="15.55" customHeight="1" spans="2:3">
      <c r="B5" s="12" t="s">
        <v>55</v>
      </c>
      <c r="C5" s="13">
        <v>460</v>
      </c>
    </row>
    <row r="6" ht="13.55" customHeight="1" spans="1:3">
      <c r="A6" s="14" t="s">
        <v>62</v>
      </c>
      <c r="C6" s="15">
        <v>635</v>
      </c>
    </row>
    <row r="7" ht="15.55" customHeight="1" spans="1:3">
      <c r="A7" s="16" t="s">
        <v>107</v>
      </c>
      <c r="B7" s="17" t="s">
        <v>175</v>
      </c>
      <c r="C7" s="18">
        <v>15</v>
      </c>
    </row>
    <row r="8" ht="15.55" customHeight="1" spans="2:3">
      <c r="B8" s="12" t="s">
        <v>152</v>
      </c>
      <c r="C8" s="13">
        <v>55</v>
      </c>
    </row>
    <row r="9" ht="15.55" customHeight="1" spans="2:3">
      <c r="B9" s="12" t="s">
        <v>55</v>
      </c>
      <c r="C9" s="13">
        <v>286</v>
      </c>
    </row>
    <row r="10" ht="13.55" customHeight="1" spans="1:3">
      <c r="A10" s="19" t="s">
        <v>107</v>
      </c>
      <c r="C10" s="20">
        <v>356</v>
      </c>
    </row>
    <row r="11" ht="15.3" customHeight="1" spans="1:3">
      <c r="A11" s="21" t="s">
        <v>288</v>
      </c>
      <c r="C11" s="22">
        <v>991</v>
      </c>
    </row>
  </sheetData>
  <mergeCells count="1">
    <mergeCell ref="A1:C1"/>
  </mergeCells>
  <pageMargins left="0.7" right="0.7" top="0.75" bottom="0.75" header="0.3" footer="0.3"/>
  <pageSetup paperSize="1" orientation="portrait" useFirstPageNumber="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3"/>
  <sheetViews>
    <sheetView showGridLines="0" workbookViewId="0">
      <selection activeCell="E2" sqref="E2"/>
    </sheetView>
  </sheetViews>
  <sheetFormatPr defaultColWidth="8.82857142857143" defaultRowHeight="14.4" customHeight="1"/>
  <cols>
    <col min="1" max="16384" width="8.84761904761905" style="1" customWidth="1"/>
  </cols>
  <sheetData>
    <row r="1" ht="13.55" customHeight="1" spans="1:15">
      <c r="A1" s="2" t="s">
        <v>289</v>
      </c>
      <c r="B1" s="2" t="s">
        <v>290</v>
      </c>
      <c r="C1" s="2" t="s">
        <v>291</v>
      </c>
      <c r="D1" s="2" t="s">
        <v>292</v>
      </c>
      <c r="E1" s="2" t="s">
        <v>293</v>
      </c>
      <c r="F1" s="2" t="s">
        <v>294</v>
      </c>
      <c r="G1" s="2" t="s">
        <v>295</v>
      </c>
      <c r="H1" s="2" t="s">
        <v>296</v>
      </c>
      <c r="I1" s="2" t="s">
        <v>297</v>
      </c>
      <c r="J1" s="2" t="s">
        <v>298</v>
      </c>
      <c r="K1" s="2" t="s">
        <v>299</v>
      </c>
      <c r="L1" s="2" t="s">
        <v>300</v>
      </c>
      <c r="M1" s="2" t="s">
        <v>301</v>
      </c>
      <c r="N1" s="2" t="s">
        <v>302</v>
      </c>
      <c r="O1" s="2" t="s">
        <v>303</v>
      </c>
    </row>
    <row r="2" ht="13.55" customHeight="1" spans="1:15">
      <c r="A2" s="2" t="s">
        <v>304</v>
      </c>
      <c r="B2" s="3"/>
      <c r="C2" s="2" t="s">
        <v>63</v>
      </c>
      <c r="D2" s="2" t="s">
        <v>305</v>
      </c>
      <c r="E2" s="2" t="s">
        <v>306</v>
      </c>
      <c r="F2" s="2" t="s">
        <v>307</v>
      </c>
      <c r="G2" s="2" t="s">
        <v>308</v>
      </c>
      <c r="H2" s="2" t="s">
        <v>172</v>
      </c>
      <c r="I2" s="2" t="s">
        <v>171</v>
      </c>
      <c r="J2" s="2" t="s">
        <v>173</v>
      </c>
      <c r="K2" s="2" t="s">
        <v>39</v>
      </c>
      <c r="L2" s="2" t="s">
        <v>309</v>
      </c>
      <c r="M2" s="2" t="s">
        <v>107</v>
      </c>
      <c r="N2" s="2" t="s">
        <v>175</v>
      </c>
      <c r="O2" s="4">
        <v>3</v>
      </c>
    </row>
    <row r="3" ht="13.55" customHeight="1" spans="1:15">
      <c r="A3" s="2" t="s">
        <v>304</v>
      </c>
      <c r="B3" s="3"/>
      <c r="C3" s="2" t="s">
        <v>63</v>
      </c>
      <c r="D3" s="2" t="s">
        <v>310</v>
      </c>
      <c r="E3" s="2" t="s">
        <v>311</v>
      </c>
      <c r="F3" s="2" t="s">
        <v>312</v>
      </c>
      <c r="G3" s="2" t="s">
        <v>313</v>
      </c>
      <c r="H3" s="2" t="s">
        <v>162</v>
      </c>
      <c r="I3" s="2" t="s">
        <v>161</v>
      </c>
      <c r="J3" s="2" t="s">
        <v>163</v>
      </c>
      <c r="K3" s="2" t="s">
        <v>42</v>
      </c>
      <c r="L3" s="2" t="s">
        <v>309</v>
      </c>
      <c r="M3" s="2" t="s">
        <v>107</v>
      </c>
      <c r="N3" s="2" t="s">
        <v>152</v>
      </c>
      <c r="O3" s="4">
        <v>3</v>
      </c>
    </row>
    <row r="4" ht="13.55" customHeight="1" spans="1:15">
      <c r="A4" s="2" t="s">
        <v>304</v>
      </c>
      <c r="B4" s="3"/>
      <c r="C4" s="2" t="s">
        <v>63</v>
      </c>
      <c r="D4" s="2" t="s">
        <v>310</v>
      </c>
      <c r="E4" s="2" t="s">
        <v>314</v>
      </c>
      <c r="F4" s="2" t="s">
        <v>315</v>
      </c>
      <c r="G4" s="2" t="s">
        <v>316</v>
      </c>
      <c r="H4" s="2" t="s">
        <v>162</v>
      </c>
      <c r="I4" s="2" t="s">
        <v>161</v>
      </c>
      <c r="J4" s="2" t="s">
        <v>163</v>
      </c>
      <c r="K4" s="2" t="s">
        <v>41</v>
      </c>
      <c r="L4" s="2" t="s">
        <v>317</v>
      </c>
      <c r="M4" s="2" t="s">
        <v>107</v>
      </c>
      <c r="N4" s="2" t="s">
        <v>152</v>
      </c>
      <c r="O4" s="4">
        <v>2</v>
      </c>
    </row>
    <row r="5" ht="13.55" customHeight="1" spans="1:15">
      <c r="A5" s="2" t="s">
        <v>304</v>
      </c>
      <c r="B5" s="3"/>
      <c r="C5" s="2" t="s">
        <v>63</v>
      </c>
      <c r="D5" s="2" t="s">
        <v>310</v>
      </c>
      <c r="E5" s="2" t="s">
        <v>318</v>
      </c>
      <c r="F5" s="2" t="s">
        <v>319</v>
      </c>
      <c r="G5" s="2" t="s">
        <v>320</v>
      </c>
      <c r="H5" s="2" t="s">
        <v>162</v>
      </c>
      <c r="I5" s="2" t="s">
        <v>161</v>
      </c>
      <c r="J5" s="2" t="s">
        <v>163</v>
      </c>
      <c r="K5" s="2" t="s">
        <v>45</v>
      </c>
      <c r="L5" s="2" t="s">
        <v>309</v>
      </c>
      <c r="M5" s="2" t="s">
        <v>107</v>
      </c>
      <c r="N5" s="2" t="s">
        <v>152</v>
      </c>
      <c r="O5" s="4">
        <v>2</v>
      </c>
    </row>
    <row r="6" ht="13.55" customHeight="1" spans="1:15">
      <c r="A6" s="2" t="s">
        <v>304</v>
      </c>
      <c r="B6" s="3"/>
      <c r="C6" s="2" t="s">
        <v>63</v>
      </c>
      <c r="D6" s="2" t="s">
        <v>310</v>
      </c>
      <c r="E6" s="2" t="s">
        <v>321</v>
      </c>
      <c r="F6" s="2" t="s">
        <v>322</v>
      </c>
      <c r="G6" s="2" t="s">
        <v>323</v>
      </c>
      <c r="H6" s="2" t="s">
        <v>162</v>
      </c>
      <c r="I6" s="2" t="s">
        <v>161</v>
      </c>
      <c r="J6" s="2" t="s">
        <v>163</v>
      </c>
      <c r="K6" s="2" t="s">
        <v>49</v>
      </c>
      <c r="L6" s="2" t="s">
        <v>309</v>
      </c>
      <c r="M6" s="2" t="s">
        <v>107</v>
      </c>
      <c r="N6" s="2" t="s">
        <v>152</v>
      </c>
      <c r="O6" s="4">
        <v>2</v>
      </c>
    </row>
    <row r="7" ht="13.55" customHeight="1" spans="1:15">
      <c r="A7" s="2" t="s">
        <v>304</v>
      </c>
      <c r="B7" s="3"/>
      <c r="C7" s="2" t="s">
        <v>63</v>
      </c>
      <c r="D7" s="2" t="s">
        <v>310</v>
      </c>
      <c r="E7" s="2" t="s">
        <v>324</v>
      </c>
      <c r="F7" s="2" t="s">
        <v>325</v>
      </c>
      <c r="G7" s="2" t="s">
        <v>326</v>
      </c>
      <c r="H7" s="2" t="s">
        <v>151</v>
      </c>
      <c r="I7" s="2" t="s">
        <v>150</v>
      </c>
      <c r="J7" s="2" t="s">
        <v>104</v>
      </c>
      <c r="K7" s="2" t="s">
        <v>46</v>
      </c>
      <c r="L7" s="2" t="s">
        <v>309</v>
      </c>
      <c r="M7" s="2" t="s">
        <v>62</v>
      </c>
      <c r="N7" s="2" t="s">
        <v>152</v>
      </c>
      <c r="O7" s="4">
        <v>3</v>
      </c>
    </row>
    <row r="8" ht="13.55" customHeight="1" spans="1:15">
      <c r="A8" s="2" t="s">
        <v>304</v>
      </c>
      <c r="B8" s="3"/>
      <c r="C8" s="2" t="s">
        <v>63</v>
      </c>
      <c r="D8" s="2" t="s">
        <v>310</v>
      </c>
      <c r="E8" s="2" t="s">
        <v>327</v>
      </c>
      <c r="F8" s="2" t="s">
        <v>328</v>
      </c>
      <c r="G8" s="2" t="s">
        <v>329</v>
      </c>
      <c r="H8" s="2" t="s">
        <v>151</v>
      </c>
      <c r="I8" s="2" t="s">
        <v>150</v>
      </c>
      <c r="J8" s="2" t="s">
        <v>104</v>
      </c>
      <c r="K8" s="2" t="s">
        <v>48</v>
      </c>
      <c r="L8" s="2" t="s">
        <v>309</v>
      </c>
      <c r="M8" s="2" t="s">
        <v>62</v>
      </c>
      <c r="N8" s="2" t="s">
        <v>152</v>
      </c>
      <c r="O8" s="4">
        <v>3</v>
      </c>
    </row>
    <row r="9" ht="13.55" customHeight="1" spans="1:15">
      <c r="A9" s="2" t="s">
        <v>304</v>
      </c>
      <c r="B9" s="3"/>
      <c r="C9" s="2" t="s">
        <v>63</v>
      </c>
      <c r="D9" s="2" t="s">
        <v>310</v>
      </c>
      <c r="E9" s="2" t="s">
        <v>330</v>
      </c>
      <c r="F9" s="2" t="s">
        <v>331</v>
      </c>
      <c r="G9" s="2" t="s">
        <v>332</v>
      </c>
      <c r="H9" s="2" t="s">
        <v>162</v>
      </c>
      <c r="I9" s="2" t="s">
        <v>161</v>
      </c>
      <c r="J9" s="2" t="s">
        <v>163</v>
      </c>
      <c r="K9" s="2" t="s">
        <v>47</v>
      </c>
      <c r="L9" s="2" t="s">
        <v>309</v>
      </c>
      <c r="M9" s="2" t="s">
        <v>107</v>
      </c>
      <c r="N9" s="2" t="s">
        <v>152</v>
      </c>
      <c r="O9" s="4">
        <v>1</v>
      </c>
    </row>
    <row r="10" ht="13.55" customHeight="1" spans="1:15">
      <c r="A10" s="2" t="s">
        <v>304</v>
      </c>
      <c r="B10" s="3"/>
      <c r="C10" s="2" t="s">
        <v>63</v>
      </c>
      <c r="D10" s="2" t="s">
        <v>310</v>
      </c>
      <c r="E10" s="2" t="s">
        <v>333</v>
      </c>
      <c r="F10" s="2" t="s">
        <v>334</v>
      </c>
      <c r="G10" s="2" t="s">
        <v>335</v>
      </c>
      <c r="H10" s="2" t="s">
        <v>162</v>
      </c>
      <c r="I10" s="2" t="s">
        <v>161</v>
      </c>
      <c r="J10" s="2" t="s">
        <v>163</v>
      </c>
      <c r="K10" s="2" t="s">
        <v>48</v>
      </c>
      <c r="L10" s="2" t="s">
        <v>309</v>
      </c>
      <c r="M10" s="2" t="s">
        <v>107</v>
      </c>
      <c r="N10" s="2" t="s">
        <v>152</v>
      </c>
      <c r="O10" s="4">
        <v>1</v>
      </c>
    </row>
    <row r="11" ht="13.55" customHeight="1" spans="1:15">
      <c r="A11" s="2" t="s">
        <v>304</v>
      </c>
      <c r="B11" s="3"/>
      <c r="C11" s="2" t="s">
        <v>63</v>
      </c>
      <c r="D11" s="2" t="s">
        <v>310</v>
      </c>
      <c r="E11" s="2" t="s">
        <v>336</v>
      </c>
      <c r="F11" s="2" t="s">
        <v>337</v>
      </c>
      <c r="G11" s="2" t="s">
        <v>338</v>
      </c>
      <c r="H11" s="2" t="s">
        <v>162</v>
      </c>
      <c r="I11" s="2" t="s">
        <v>161</v>
      </c>
      <c r="J11" s="2" t="s">
        <v>163</v>
      </c>
      <c r="K11" s="2" t="s">
        <v>50</v>
      </c>
      <c r="L11" s="2" t="s">
        <v>309</v>
      </c>
      <c r="M11" s="2" t="s">
        <v>107</v>
      </c>
      <c r="N11" s="2" t="s">
        <v>152</v>
      </c>
      <c r="O11" s="4">
        <v>1</v>
      </c>
    </row>
    <row r="12" ht="13.55" customHeight="1" spans="1:15">
      <c r="A12" s="2" t="s">
        <v>304</v>
      </c>
      <c r="B12" s="3"/>
      <c r="C12" s="2" t="s">
        <v>63</v>
      </c>
      <c r="D12" s="2" t="s">
        <v>310</v>
      </c>
      <c r="E12" s="2" t="s">
        <v>339</v>
      </c>
      <c r="F12" s="2" t="s">
        <v>340</v>
      </c>
      <c r="G12" s="2" t="s">
        <v>341</v>
      </c>
      <c r="H12" s="2" t="s">
        <v>151</v>
      </c>
      <c r="I12" s="2" t="s">
        <v>150</v>
      </c>
      <c r="J12" s="2" t="s">
        <v>104</v>
      </c>
      <c r="K12" s="2" t="s">
        <v>45</v>
      </c>
      <c r="L12" s="2" t="s">
        <v>309</v>
      </c>
      <c r="M12" s="2" t="s">
        <v>62</v>
      </c>
      <c r="N12" s="2" t="s">
        <v>152</v>
      </c>
      <c r="O12" s="4">
        <v>1</v>
      </c>
    </row>
    <row r="13" ht="13.55" customHeight="1" spans="1:15">
      <c r="A13" s="2" t="s">
        <v>304</v>
      </c>
      <c r="B13" s="3"/>
      <c r="C13" s="2" t="s">
        <v>63</v>
      </c>
      <c r="D13" s="2" t="s">
        <v>305</v>
      </c>
      <c r="E13" s="2" t="s">
        <v>342</v>
      </c>
      <c r="F13" s="2" t="s">
        <v>343</v>
      </c>
      <c r="G13" s="2" t="s">
        <v>344</v>
      </c>
      <c r="H13" s="2" t="s">
        <v>283</v>
      </c>
      <c r="I13" s="2" t="s">
        <v>282</v>
      </c>
      <c r="J13" s="2" t="s">
        <v>267</v>
      </c>
      <c r="K13" s="2" t="s">
        <v>28</v>
      </c>
      <c r="L13" s="2" t="s">
        <v>345</v>
      </c>
      <c r="M13" s="2" t="s">
        <v>62</v>
      </c>
      <c r="N13" s="2" t="s">
        <v>175</v>
      </c>
      <c r="O13" s="4">
        <v>1</v>
      </c>
    </row>
    <row r="14" ht="13.55" customHeight="1" spans="1:15">
      <c r="A14" s="2" t="s">
        <v>304</v>
      </c>
      <c r="B14" s="3"/>
      <c r="C14" s="2" t="s">
        <v>63</v>
      </c>
      <c r="D14" s="2" t="s">
        <v>305</v>
      </c>
      <c r="E14" s="2" t="s">
        <v>346</v>
      </c>
      <c r="F14" s="2" t="s">
        <v>347</v>
      </c>
      <c r="G14" s="2" t="s">
        <v>348</v>
      </c>
      <c r="H14" s="2" t="s">
        <v>248</v>
      </c>
      <c r="I14" s="2" t="s">
        <v>247</v>
      </c>
      <c r="J14" s="2" t="s">
        <v>249</v>
      </c>
      <c r="K14" s="2" t="s">
        <v>29</v>
      </c>
      <c r="L14" s="2" t="s">
        <v>345</v>
      </c>
      <c r="M14" s="2" t="s">
        <v>107</v>
      </c>
      <c r="N14" s="2" t="s">
        <v>175</v>
      </c>
      <c r="O14" s="4">
        <v>1</v>
      </c>
    </row>
    <row r="15" ht="13.55" customHeight="1" spans="1:15">
      <c r="A15" s="2" t="s">
        <v>304</v>
      </c>
      <c r="B15" s="3"/>
      <c r="C15" s="2" t="s">
        <v>63</v>
      </c>
      <c r="D15" s="2" t="s">
        <v>305</v>
      </c>
      <c r="E15" s="2" t="s">
        <v>349</v>
      </c>
      <c r="F15" s="2" t="s">
        <v>350</v>
      </c>
      <c r="G15" s="2" t="s">
        <v>351</v>
      </c>
      <c r="H15" s="2" t="s">
        <v>248</v>
      </c>
      <c r="I15" s="2" t="s">
        <v>247</v>
      </c>
      <c r="J15" s="2" t="s">
        <v>249</v>
      </c>
      <c r="K15" s="2" t="s">
        <v>30</v>
      </c>
      <c r="L15" s="2" t="s">
        <v>345</v>
      </c>
      <c r="M15" s="2" t="s">
        <v>107</v>
      </c>
      <c r="N15" s="2" t="s">
        <v>175</v>
      </c>
      <c r="O15" s="4">
        <v>1</v>
      </c>
    </row>
    <row r="16" ht="13.55" customHeight="1" spans="1:15">
      <c r="A16" s="2" t="s">
        <v>304</v>
      </c>
      <c r="B16" s="3"/>
      <c r="C16" s="2" t="s">
        <v>63</v>
      </c>
      <c r="D16" s="2" t="s">
        <v>310</v>
      </c>
      <c r="E16" s="2" t="s">
        <v>352</v>
      </c>
      <c r="F16" s="2" t="s">
        <v>353</v>
      </c>
      <c r="G16" s="2" t="s">
        <v>354</v>
      </c>
      <c r="H16" s="2" t="s">
        <v>151</v>
      </c>
      <c r="I16" s="2" t="s">
        <v>150</v>
      </c>
      <c r="J16" s="2" t="s">
        <v>104</v>
      </c>
      <c r="K16" s="2" t="s">
        <v>41</v>
      </c>
      <c r="L16" s="2" t="s">
        <v>317</v>
      </c>
      <c r="M16" s="2" t="s">
        <v>62</v>
      </c>
      <c r="N16" s="2" t="s">
        <v>152</v>
      </c>
      <c r="O16" s="4">
        <v>1</v>
      </c>
    </row>
    <row r="17" ht="13.55" customHeight="1" spans="1:15">
      <c r="A17" s="2" t="s">
        <v>304</v>
      </c>
      <c r="B17" s="3"/>
      <c r="C17" s="2" t="s">
        <v>63</v>
      </c>
      <c r="D17" s="2" t="s">
        <v>305</v>
      </c>
      <c r="E17" s="2" t="s">
        <v>355</v>
      </c>
      <c r="F17" s="2" t="s">
        <v>356</v>
      </c>
      <c r="G17" s="2" t="s">
        <v>357</v>
      </c>
      <c r="H17" s="2" t="s">
        <v>248</v>
      </c>
      <c r="I17" s="2" t="s">
        <v>247</v>
      </c>
      <c r="J17" s="2" t="s">
        <v>249</v>
      </c>
      <c r="K17" s="2" t="s">
        <v>33</v>
      </c>
      <c r="L17" s="2" t="s">
        <v>317</v>
      </c>
      <c r="M17" s="2" t="s">
        <v>107</v>
      </c>
      <c r="N17" s="2" t="s">
        <v>175</v>
      </c>
      <c r="O17" s="4">
        <v>1</v>
      </c>
    </row>
    <row r="18" ht="13.55" customHeight="1" spans="1:15">
      <c r="A18" s="2" t="s">
        <v>304</v>
      </c>
      <c r="B18" s="3"/>
      <c r="C18" s="2" t="s">
        <v>63</v>
      </c>
      <c r="D18" s="2" t="s">
        <v>310</v>
      </c>
      <c r="E18" s="2" t="s">
        <v>358</v>
      </c>
      <c r="F18" s="2" t="s">
        <v>359</v>
      </c>
      <c r="G18" s="2" t="s">
        <v>360</v>
      </c>
      <c r="H18" s="2" t="s">
        <v>151</v>
      </c>
      <c r="I18" s="2" t="s">
        <v>150</v>
      </c>
      <c r="J18" s="2" t="s">
        <v>104</v>
      </c>
      <c r="K18" s="2" t="s">
        <v>49</v>
      </c>
      <c r="L18" s="2" t="s">
        <v>309</v>
      </c>
      <c r="M18" s="2" t="s">
        <v>62</v>
      </c>
      <c r="N18" s="2" t="s">
        <v>152</v>
      </c>
      <c r="O18" s="4">
        <v>1</v>
      </c>
    </row>
    <row r="19" ht="13.55" customHeight="1" spans="1:15">
      <c r="A19" s="2" t="s">
        <v>304</v>
      </c>
      <c r="B19" s="3"/>
      <c r="C19" s="2" t="s">
        <v>63</v>
      </c>
      <c r="D19" s="2" t="s">
        <v>361</v>
      </c>
      <c r="E19" s="2" t="s">
        <v>362</v>
      </c>
      <c r="F19" s="2" t="s">
        <v>363</v>
      </c>
      <c r="G19" s="2" t="s">
        <v>364</v>
      </c>
      <c r="H19" s="2" t="s">
        <v>85</v>
      </c>
      <c r="I19" s="2" t="s">
        <v>84</v>
      </c>
      <c r="J19" s="2" t="s">
        <v>86</v>
      </c>
      <c r="K19" s="2" t="s">
        <v>40</v>
      </c>
      <c r="L19" s="2" t="s">
        <v>309</v>
      </c>
      <c r="M19" s="2" t="s">
        <v>62</v>
      </c>
      <c r="N19" s="2" t="s">
        <v>55</v>
      </c>
      <c r="O19" s="4">
        <v>2</v>
      </c>
    </row>
    <row r="20" ht="13.55" customHeight="1" spans="1:15">
      <c r="A20" s="2" t="s">
        <v>304</v>
      </c>
      <c r="B20" s="3"/>
      <c r="C20" s="2" t="s">
        <v>63</v>
      </c>
      <c r="D20" s="2" t="s">
        <v>361</v>
      </c>
      <c r="E20" s="2" t="s">
        <v>365</v>
      </c>
      <c r="F20" s="2" t="s">
        <v>366</v>
      </c>
      <c r="G20" s="2" t="s">
        <v>367</v>
      </c>
      <c r="H20" s="2" t="s">
        <v>85</v>
      </c>
      <c r="I20" s="2" t="s">
        <v>84</v>
      </c>
      <c r="J20" s="2" t="s">
        <v>86</v>
      </c>
      <c r="K20" s="2" t="s">
        <v>37</v>
      </c>
      <c r="L20" s="2" t="s">
        <v>317</v>
      </c>
      <c r="M20" s="2" t="s">
        <v>62</v>
      </c>
      <c r="N20" s="2" t="s">
        <v>55</v>
      </c>
      <c r="O20" s="4">
        <v>2</v>
      </c>
    </row>
    <row r="21" ht="13.55" customHeight="1" spans="1:15">
      <c r="A21" s="2" t="s">
        <v>304</v>
      </c>
      <c r="B21" s="3"/>
      <c r="C21" s="2" t="s">
        <v>63</v>
      </c>
      <c r="D21" s="2" t="s">
        <v>361</v>
      </c>
      <c r="E21" s="2" t="s">
        <v>368</v>
      </c>
      <c r="F21" s="2" t="s">
        <v>369</v>
      </c>
      <c r="G21" s="2" t="s">
        <v>370</v>
      </c>
      <c r="H21" s="2" t="s">
        <v>85</v>
      </c>
      <c r="I21" s="2" t="s">
        <v>84</v>
      </c>
      <c r="J21" s="2" t="s">
        <v>86</v>
      </c>
      <c r="K21" s="2" t="s">
        <v>36</v>
      </c>
      <c r="L21" s="2" t="s">
        <v>317</v>
      </c>
      <c r="M21" s="2" t="s">
        <v>62</v>
      </c>
      <c r="N21" s="2" t="s">
        <v>55</v>
      </c>
      <c r="O21" s="4">
        <v>2</v>
      </c>
    </row>
    <row r="22" ht="13.55" customHeight="1" spans="1:15">
      <c r="A22" s="2" t="s">
        <v>304</v>
      </c>
      <c r="B22" s="3"/>
      <c r="C22" s="2" t="s">
        <v>63</v>
      </c>
      <c r="D22" s="2" t="s">
        <v>361</v>
      </c>
      <c r="E22" s="2" t="s">
        <v>371</v>
      </c>
      <c r="F22" s="2" t="s">
        <v>372</v>
      </c>
      <c r="G22" s="2" t="s">
        <v>373</v>
      </c>
      <c r="H22" s="2" t="s">
        <v>85</v>
      </c>
      <c r="I22" s="2" t="s">
        <v>84</v>
      </c>
      <c r="J22" s="2" t="s">
        <v>86</v>
      </c>
      <c r="K22" s="2" t="s">
        <v>38</v>
      </c>
      <c r="L22" s="2" t="s">
        <v>309</v>
      </c>
      <c r="M22" s="2" t="s">
        <v>62</v>
      </c>
      <c r="N22" s="2" t="s">
        <v>55</v>
      </c>
      <c r="O22" s="4">
        <v>2</v>
      </c>
    </row>
    <row r="23" ht="13.55" customHeight="1" spans="1:15">
      <c r="A23" s="2" t="s">
        <v>304</v>
      </c>
      <c r="B23" s="3"/>
      <c r="C23" s="2" t="s">
        <v>63</v>
      </c>
      <c r="D23" s="2" t="s">
        <v>361</v>
      </c>
      <c r="E23" s="2" t="s">
        <v>374</v>
      </c>
      <c r="F23" s="2" t="s">
        <v>375</v>
      </c>
      <c r="G23" s="2" t="s">
        <v>376</v>
      </c>
      <c r="H23" s="2" t="s">
        <v>85</v>
      </c>
      <c r="I23" s="2" t="s">
        <v>84</v>
      </c>
      <c r="J23" s="2" t="s">
        <v>86</v>
      </c>
      <c r="K23" s="2" t="s">
        <v>35</v>
      </c>
      <c r="L23" s="2" t="s">
        <v>309</v>
      </c>
      <c r="M23" s="2" t="s">
        <v>62</v>
      </c>
      <c r="N23" s="2" t="s">
        <v>55</v>
      </c>
      <c r="O23" s="4">
        <v>1</v>
      </c>
    </row>
    <row r="24" ht="13.55" customHeight="1" spans="1:15">
      <c r="A24" s="2" t="s">
        <v>304</v>
      </c>
      <c r="B24" s="3"/>
      <c r="C24" s="2" t="s">
        <v>63</v>
      </c>
      <c r="D24" s="2" t="s">
        <v>361</v>
      </c>
      <c r="E24" s="2" t="s">
        <v>377</v>
      </c>
      <c r="F24" s="2" t="s">
        <v>378</v>
      </c>
      <c r="G24" s="2" t="s">
        <v>379</v>
      </c>
      <c r="H24" s="2" t="s">
        <v>85</v>
      </c>
      <c r="I24" s="2" t="s">
        <v>84</v>
      </c>
      <c r="J24" s="2" t="s">
        <v>86</v>
      </c>
      <c r="K24" s="2" t="s">
        <v>41</v>
      </c>
      <c r="L24" s="2" t="s">
        <v>309</v>
      </c>
      <c r="M24" s="2" t="s">
        <v>62</v>
      </c>
      <c r="N24" s="2" t="s">
        <v>55</v>
      </c>
      <c r="O24" s="4">
        <v>1</v>
      </c>
    </row>
    <row r="25" ht="13.55" customHeight="1" spans="1:15">
      <c r="A25" s="2" t="s">
        <v>304</v>
      </c>
      <c r="B25" s="3"/>
      <c r="C25" s="2" t="s">
        <v>63</v>
      </c>
      <c r="D25" s="2" t="s">
        <v>361</v>
      </c>
      <c r="E25" s="2" t="s">
        <v>380</v>
      </c>
      <c r="F25" s="2" t="s">
        <v>381</v>
      </c>
      <c r="G25" s="2" t="s">
        <v>382</v>
      </c>
      <c r="H25" s="2" t="s">
        <v>85</v>
      </c>
      <c r="I25" s="2" t="s">
        <v>84</v>
      </c>
      <c r="J25" s="2" t="s">
        <v>86</v>
      </c>
      <c r="K25" s="2" t="s">
        <v>39</v>
      </c>
      <c r="L25" s="2" t="s">
        <v>309</v>
      </c>
      <c r="M25" s="2" t="s">
        <v>62</v>
      </c>
      <c r="N25" s="2" t="s">
        <v>55</v>
      </c>
      <c r="O25" s="4">
        <v>2</v>
      </c>
    </row>
    <row r="26" ht="13.55" customHeight="1" spans="1:15">
      <c r="A26" s="2" t="s">
        <v>304</v>
      </c>
      <c r="B26" s="3"/>
      <c r="C26" s="2" t="s">
        <v>63</v>
      </c>
      <c r="D26" s="2" t="s">
        <v>361</v>
      </c>
      <c r="E26" s="2" t="s">
        <v>383</v>
      </c>
      <c r="F26" s="2" t="s">
        <v>384</v>
      </c>
      <c r="G26" s="2" t="s">
        <v>385</v>
      </c>
      <c r="H26" s="2" t="s">
        <v>114</v>
      </c>
      <c r="I26" s="2" t="s">
        <v>113</v>
      </c>
      <c r="J26" s="2" t="s">
        <v>115</v>
      </c>
      <c r="K26" s="2" t="s">
        <v>48</v>
      </c>
      <c r="L26" s="2" t="s">
        <v>309</v>
      </c>
      <c r="M26" s="2" t="s">
        <v>107</v>
      </c>
      <c r="N26" s="2" t="s">
        <v>55</v>
      </c>
      <c r="O26" s="4">
        <v>1</v>
      </c>
    </row>
    <row r="27" ht="13.55" customHeight="1" spans="1:15">
      <c r="A27" s="2" t="s">
        <v>304</v>
      </c>
      <c r="B27" s="3"/>
      <c r="C27" s="2" t="s">
        <v>63</v>
      </c>
      <c r="D27" s="2" t="s">
        <v>361</v>
      </c>
      <c r="E27" s="2" t="s">
        <v>386</v>
      </c>
      <c r="F27" s="2" t="s">
        <v>387</v>
      </c>
      <c r="G27" s="2" t="s">
        <v>388</v>
      </c>
      <c r="H27" s="2" t="s">
        <v>103</v>
      </c>
      <c r="I27" s="2" t="s">
        <v>102</v>
      </c>
      <c r="J27" s="2" t="s">
        <v>104</v>
      </c>
      <c r="K27" s="2" t="s">
        <v>41</v>
      </c>
      <c r="L27" s="2" t="s">
        <v>317</v>
      </c>
      <c r="M27" s="2" t="s">
        <v>107</v>
      </c>
      <c r="N27" s="2" t="s">
        <v>55</v>
      </c>
      <c r="O27" s="4">
        <v>1</v>
      </c>
    </row>
    <row r="28" ht="13.55" customHeight="1" spans="1:15">
      <c r="A28" s="2" t="s">
        <v>389</v>
      </c>
      <c r="B28" s="3"/>
      <c r="C28" s="2" t="s">
        <v>63</v>
      </c>
      <c r="D28" s="2" t="s">
        <v>310</v>
      </c>
      <c r="E28" s="2" t="s">
        <v>390</v>
      </c>
      <c r="F28" s="2" t="s">
        <v>391</v>
      </c>
      <c r="G28" s="2" t="s">
        <v>392</v>
      </c>
      <c r="H28" s="2" t="s">
        <v>162</v>
      </c>
      <c r="I28" s="2" t="s">
        <v>161</v>
      </c>
      <c r="J28" s="2" t="s">
        <v>163</v>
      </c>
      <c r="K28" s="2" t="s">
        <v>37</v>
      </c>
      <c r="L28" s="2" t="s">
        <v>317</v>
      </c>
      <c r="M28" s="2" t="s">
        <v>107</v>
      </c>
      <c r="N28" s="2" t="s">
        <v>152</v>
      </c>
      <c r="O28" s="4">
        <v>2</v>
      </c>
    </row>
    <row r="29" ht="13.55" customHeight="1" spans="1:15">
      <c r="A29" s="2" t="s">
        <v>389</v>
      </c>
      <c r="B29" s="3"/>
      <c r="C29" s="2" t="s">
        <v>63</v>
      </c>
      <c r="D29" s="2" t="s">
        <v>310</v>
      </c>
      <c r="E29" s="2" t="s">
        <v>393</v>
      </c>
      <c r="F29" s="2" t="s">
        <v>394</v>
      </c>
      <c r="G29" s="2" t="s">
        <v>395</v>
      </c>
      <c r="H29" s="2" t="s">
        <v>162</v>
      </c>
      <c r="I29" s="2" t="s">
        <v>161</v>
      </c>
      <c r="J29" s="2" t="s">
        <v>163</v>
      </c>
      <c r="K29" s="2" t="s">
        <v>46</v>
      </c>
      <c r="L29" s="2" t="s">
        <v>309</v>
      </c>
      <c r="M29" s="2" t="s">
        <v>107</v>
      </c>
      <c r="N29" s="2" t="s">
        <v>152</v>
      </c>
      <c r="O29" s="4">
        <v>2</v>
      </c>
    </row>
    <row r="30" ht="13.55" customHeight="1" spans="1:15">
      <c r="A30" s="2" t="s">
        <v>389</v>
      </c>
      <c r="B30" s="3"/>
      <c r="C30" s="2" t="s">
        <v>63</v>
      </c>
      <c r="D30" s="2" t="s">
        <v>310</v>
      </c>
      <c r="E30" s="2" t="s">
        <v>396</v>
      </c>
      <c r="F30" s="2" t="s">
        <v>397</v>
      </c>
      <c r="G30" s="2" t="s">
        <v>398</v>
      </c>
      <c r="H30" s="2" t="s">
        <v>151</v>
      </c>
      <c r="I30" s="2" t="s">
        <v>150</v>
      </c>
      <c r="J30" s="2" t="s">
        <v>104</v>
      </c>
      <c r="K30" s="2" t="s">
        <v>50</v>
      </c>
      <c r="L30" s="2" t="s">
        <v>309</v>
      </c>
      <c r="M30" s="2" t="s">
        <v>62</v>
      </c>
      <c r="N30" s="2" t="s">
        <v>152</v>
      </c>
      <c r="O30" s="4">
        <v>1</v>
      </c>
    </row>
    <row r="31" ht="13.55" customHeight="1" spans="1:15">
      <c r="A31" s="2" t="s">
        <v>389</v>
      </c>
      <c r="B31" s="3"/>
      <c r="C31" s="2" t="s">
        <v>63</v>
      </c>
      <c r="D31" s="2" t="s">
        <v>310</v>
      </c>
      <c r="E31" s="2" t="s">
        <v>330</v>
      </c>
      <c r="F31" s="2" t="s">
        <v>331</v>
      </c>
      <c r="G31" s="2" t="s">
        <v>332</v>
      </c>
      <c r="H31" s="2" t="s">
        <v>162</v>
      </c>
      <c r="I31" s="2" t="s">
        <v>161</v>
      </c>
      <c r="J31" s="2" t="s">
        <v>163</v>
      </c>
      <c r="K31" s="2" t="s">
        <v>47</v>
      </c>
      <c r="L31" s="2" t="s">
        <v>309</v>
      </c>
      <c r="M31" s="2" t="s">
        <v>107</v>
      </c>
      <c r="N31" s="2" t="s">
        <v>152</v>
      </c>
      <c r="O31" s="4">
        <v>3</v>
      </c>
    </row>
    <row r="32" ht="13.55" customHeight="1" spans="1:15">
      <c r="A32" s="2" t="s">
        <v>389</v>
      </c>
      <c r="B32" s="3"/>
      <c r="C32" s="2" t="s">
        <v>63</v>
      </c>
      <c r="D32" s="2" t="s">
        <v>361</v>
      </c>
      <c r="E32" s="2" t="s">
        <v>399</v>
      </c>
      <c r="F32" s="2" t="s">
        <v>400</v>
      </c>
      <c r="G32" s="2" t="s">
        <v>401</v>
      </c>
      <c r="H32" s="2" t="s">
        <v>270</v>
      </c>
      <c r="I32" s="2" t="s">
        <v>269</v>
      </c>
      <c r="J32" s="2" t="s">
        <v>267</v>
      </c>
      <c r="K32" s="2" t="s">
        <v>31</v>
      </c>
      <c r="L32" s="2" t="s">
        <v>345</v>
      </c>
      <c r="M32" s="2" t="s">
        <v>62</v>
      </c>
      <c r="N32" s="2" t="s">
        <v>55</v>
      </c>
      <c r="O32" s="4">
        <v>1</v>
      </c>
    </row>
    <row r="33" ht="13.55" customHeight="1" spans="1:15">
      <c r="A33" s="2" t="s">
        <v>389</v>
      </c>
      <c r="B33" s="3"/>
      <c r="C33" s="2" t="s">
        <v>63</v>
      </c>
      <c r="D33" s="2" t="s">
        <v>310</v>
      </c>
      <c r="E33" s="2" t="s">
        <v>324</v>
      </c>
      <c r="F33" s="2" t="s">
        <v>325</v>
      </c>
      <c r="G33" s="2" t="s">
        <v>326</v>
      </c>
      <c r="H33" s="2" t="s">
        <v>151</v>
      </c>
      <c r="I33" s="2" t="s">
        <v>150</v>
      </c>
      <c r="J33" s="2" t="s">
        <v>104</v>
      </c>
      <c r="K33" s="2" t="s">
        <v>46</v>
      </c>
      <c r="L33" s="2" t="s">
        <v>309</v>
      </c>
      <c r="M33" s="2" t="s">
        <v>62</v>
      </c>
      <c r="N33" s="2" t="s">
        <v>152</v>
      </c>
      <c r="O33" s="4">
        <v>3</v>
      </c>
    </row>
    <row r="34" ht="13.55" customHeight="1" spans="1:15">
      <c r="A34" s="2" t="s">
        <v>389</v>
      </c>
      <c r="B34" s="3"/>
      <c r="C34" s="2" t="s">
        <v>63</v>
      </c>
      <c r="D34" s="2" t="s">
        <v>310</v>
      </c>
      <c r="E34" s="2" t="s">
        <v>318</v>
      </c>
      <c r="F34" s="2" t="s">
        <v>319</v>
      </c>
      <c r="G34" s="2" t="s">
        <v>320</v>
      </c>
      <c r="H34" s="2" t="s">
        <v>162</v>
      </c>
      <c r="I34" s="2" t="s">
        <v>161</v>
      </c>
      <c r="J34" s="2" t="s">
        <v>163</v>
      </c>
      <c r="K34" s="2" t="s">
        <v>45</v>
      </c>
      <c r="L34" s="2" t="s">
        <v>309</v>
      </c>
      <c r="M34" s="2" t="s">
        <v>107</v>
      </c>
      <c r="N34" s="2" t="s">
        <v>152</v>
      </c>
      <c r="O34" s="4">
        <v>4</v>
      </c>
    </row>
    <row r="35" ht="13.55" customHeight="1" spans="1:15">
      <c r="A35" s="2" t="s">
        <v>389</v>
      </c>
      <c r="B35" s="3"/>
      <c r="C35" s="2" t="s">
        <v>63</v>
      </c>
      <c r="D35" s="2" t="s">
        <v>305</v>
      </c>
      <c r="E35" s="2" t="s">
        <v>355</v>
      </c>
      <c r="F35" s="2" t="s">
        <v>356</v>
      </c>
      <c r="G35" s="2" t="s">
        <v>357</v>
      </c>
      <c r="H35" s="2" t="s">
        <v>248</v>
      </c>
      <c r="I35" s="2" t="s">
        <v>247</v>
      </c>
      <c r="J35" s="2" t="s">
        <v>249</v>
      </c>
      <c r="K35" s="2" t="s">
        <v>33</v>
      </c>
      <c r="L35" s="2" t="s">
        <v>317</v>
      </c>
      <c r="M35" s="2" t="s">
        <v>107</v>
      </c>
      <c r="N35" s="2" t="s">
        <v>175</v>
      </c>
      <c r="O35" s="4">
        <v>1</v>
      </c>
    </row>
    <row r="36" ht="13.55" customHeight="1" spans="1:15">
      <c r="A36" s="2" t="s">
        <v>389</v>
      </c>
      <c r="B36" s="3"/>
      <c r="C36" s="2" t="s">
        <v>63</v>
      </c>
      <c r="D36" s="2" t="s">
        <v>310</v>
      </c>
      <c r="E36" s="2" t="s">
        <v>402</v>
      </c>
      <c r="F36" s="2" t="s">
        <v>403</v>
      </c>
      <c r="G36" s="2" t="s">
        <v>404</v>
      </c>
      <c r="H36" s="2" t="s">
        <v>162</v>
      </c>
      <c r="I36" s="2" t="s">
        <v>161</v>
      </c>
      <c r="J36" s="2" t="s">
        <v>163</v>
      </c>
      <c r="K36" s="2" t="s">
        <v>43</v>
      </c>
      <c r="L36" s="2" t="s">
        <v>309</v>
      </c>
      <c r="M36" s="2" t="s">
        <v>107</v>
      </c>
      <c r="N36" s="2" t="s">
        <v>152</v>
      </c>
      <c r="O36" s="4">
        <v>3</v>
      </c>
    </row>
    <row r="37" ht="13.55" customHeight="1" spans="1:15">
      <c r="A37" s="2" t="s">
        <v>389</v>
      </c>
      <c r="B37" s="3"/>
      <c r="C37" s="2" t="s">
        <v>63</v>
      </c>
      <c r="D37" s="2" t="s">
        <v>310</v>
      </c>
      <c r="E37" s="2" t="s">
        <v>311</v>
      </c>
      <c r="F37" s="2" t="s">
        <v>312</v>
      </c>
      <c r="G37" s="2" t="s">
        <v>313</v>
      </c>
      <c r="H37" s="2" t="s">
        <v>162</v>
      </c>
      <c r="I37" s="2" t="s">
        <v>161</v>
      </c>
      <c r="J37" s="2" t="s">
        <v>163</v>
      </c>
      <c r="K37" s="2" t="s">
        <v>42</v>
      </c>
      <c r="L37" s="2" t="s">
        <v>309</v>
      </c>
      <c r="M37" s="2" t="s">
        <v>107</v>
      </c>
      <c r="N37" s="2" t="s">
        <v>152</v>
      </c>
      <c r="O37" s="4">
        <v>5</v>
      </c>
    </row>
    <row r="38" ht="13.55" customHeight="1" spans="1:15">
      <c r="A38" s="2" t="s">
        <v>389</v>
      </c>
      <c r="B38" s="3"/>
      <c r="C38" s="2" t="s">
        <v>63</v>
      </c>
      <c r="D38" s="2" t="s">
        <v>310</v>
      </c>
      <c r="E38" s="2" t="s">
        <v>333</v>
      </c>
      <c r="F38" s="2" t="s">
        <v>334</v>
      </c>
      <c r="G38" s="2" t="s">
        <v>335</v>
      </c>
      <c r="H38" s="2" t="s">
        <v>162</v>
      </c>
      <c r="I38" s="2" t="s">
        <v>161</v>
      </c>
      <c r="J38" s="2" t="s">
        <v>163</v>
      </c>
      <c r="K38" s="2" t="s">
        <v>48</v>
      </c>
      <c r="L38" s="2" t="s">
        <v>309</v>
      </c>
      <c r="M38" s="2" t="s">
        <v>107</v>
      </c>
      <c r="N38" s="2" t="s">
        <v>152</v>
      </c>
      <c r="O38" s="4">
        <v>3</v>
      </c>
    </row>
    <row r="39" ht="13.55" customHeight="1" spans="1:15">
      <c r="A39" s="2" t="s">
        <v>389</v>
      </c>
      <c r="B39" s="3"/>
      <c r="C39" s="2" t="s">
        <v>63</v>
      </c>
      <c r="D39" s="2" t="s">
        <v>310</v>
      </c>
      <c r="E39" s="2" t="s">
        <v>336</v>
      </c>
      <c r="F39" s="2" t="s">
        <v>337</v>
      </c>
      <c r="G39" s="2" t="s">
        <v>338</v>
      </c>
      <c r="H39" s="2" t="s">
        <v>162</v>
      </c>
      <c r="I39" s="2" t="s">
        <v>161</v>
      </c>
      <c r="J39" s="2" t="s">
        <v>163</v>
      </c>
      <c r="K39" s="2" t="s">
        <v>50</v>
      </c>
      <c r="L39" s="2" t="s">
        <v>309</v>
      </c>
      <c r="M39" s="2" t="s">
        <v>107</v>
      </c>
      <c r="N39" s="2" t="s">
        <v>152</v>
      </c>
      <c r="O39" s="4">
        <v>3</v>
      </c>
    </row>
    <row r="40" ht="13.55" customHeight="1" spans="1:15">
      <c r="A40" s="2" t="s">
        <v>389</v>
      </c>
      <c r="B40" s="3"/>
      <c r="C40" s="2" t="s">
        <v>63</v>
      </c>
      <c r="D40" s="2" t="s">
        <v>310</v>
      </c>
      <c r="E40" s="2" t="s">
        <v>405</v>
      </c>
      <c r="F40" s="2" t="s">
        <v>406</v>
      </c>
      <c r="G40" s="2" t="s">
        <v>407</v>
      </c>
      <c r="H40" s="2" t="s">
        <v>162</v>
      </c>
      <c r="I40" s="2" t="s">
        <v>161</v>
      </c>
      <c r="J40" s="2" t="s">
        <v>163</v>
      </c>
      <c r="K40" s="2" t="s">
        <v>44</v>
      </c>
      <c r="L40" s="2" t="s">
        <v>309</v>
      </c>
      <c r="M40" s="2" t="s">
        <v>107</v>
      </c>
      <c r="N40" s="2" t="s">
        <v>152</v>
      </c>
      <c r="O40" s="4">
        <v>3</v>
      </c>
    </row>
    <row r="41" ht="13.55" customHeight="1" spans="1:15">
      <c r="A41" s="2" t="s">
        <v>389</v>
      </c>
      <c r="B41" s="3"/>
      <c r="C41" s="2" t="s">
        <v>63</v>
      </c>
      <c r="D41" s="2" t="s">
        <v>305</v>
      </c>
      <c r="E41" s="2" t="s">
        <v>408</v>
      </c>
      <c r="F41" s="2" t="s">
        <v>409</v>
      </c>
      <c r="G41" s="2" t="s">
        <v>410</v>
      </c>
      <c r="H41" s="2" t="s">
        <v>232</v>
      </c>
      <c r="I41" s="2" t="s">
        <v>231</v>
      </c>
      <c r="J41" s="2" t="s">
        <v>233</v>
      </c>
      <c r="K41" s="2" t="s">
        <v>34</v>
      </c>
      <c r="L41" s="2" t="s">
        <v>317</v>
      </c>
      <c r="M41" s="2" t="s">
        <v>62</v>
      </c>
      <c r="N41" s="2" t="s">
        <v>175</v>
      </c>
      <c r="O41" s="4">
        <v>1</v>
      </c>
    </row>
    <row r="42" ht="13.55" customHeight="1" spans="1:15">
      <c r="A42" s="2" t="s">
        <v>389</v>
      </c>
      <c r="B42" s="3"/>
      <c r="C42" s="2" t="s">
        <v>63</v>
      </c>
      <c r="D42" s="2" t="s">
        <v>310</v>
      </c>
      <c r="E42" s="2" t="s">
        <v>352</v>
      </c>
      <c r="F42" s="2" t="s">
        <v>353</v>
      </c>
      <c r="G42" s="2" t="s">
        <v>354</v>
      </c>
      <c r="H42" s="2" t="s">
        <v>151</v>
      </c>
      <c r="I42" s="2" t="s">
        <v>150</v>
      </c>
      <c r="J42" s="2" t="s">
        <v>104</v>
      </c>
      <c r="K42" s="2" t="s">
        <v>41</v>
      </c>
      <c r="L42" s="2" t="s">
        <v>317</v>
      </c>
      <c r="M42" s="2" t="s">
        <v>62</v>
      </c>
      <c r="N42" s="2" t="s">
        <v>152</v>
      </c>
      <c r="O42" s="4">
        <v>1</v>
      </c>
    </row>
    <row r="43" ht="13.55" customHeight="1" spans="1:15">
      <c r="A43" s="2" t="s">
        <v>389</v>
      </c>
      <c r="B43" s="3"/>
      <c r="C43" s="2" t="s">
        <v>63</v>
      </c>
      <c r="D43" s="2" t="s">
        <v>305</v>
      </c>
      <c r="E43" s="2" t="s">
        <v>342</v>
      </c>
      <c r="F43" s="2" t="s">
        <v>343</v>
      </c>
      <c r="G43" s="2" t="s">
        <v>344</v>
      </c>
      <c r="H43" s="2" t="s">
        <v>283</v>
      </c>
      <c r="I43" s="2" t="s">
        <v>282</v>
      </c>
      <c r="J43" s="2" t="s">
        <v>267</v>
      </c>
      <c r="K43" s="2" t="s">
        <v>28</v>
      </c>
      <c r="L43" s="2" t="s">
        <v>345</v>
      </c>
      <c r="M43" s="2" t="s">
        <v>62</v>
      </c>
      <c r="N43" s="2" t="s">
        <v>175</v>
      </c>
      <c r="O43" s="4">
        <v>1</v>
      </c>
    </row>
    <row r="44" ht="13.55" customHeight="1" spans="1:15">
      <c r="A44" s="2" t="s">
        <v>389</v>
      </c>
      <c r="B44" s="3"/>
      <c r="C44" s="2" t="s">
        <v>63</v>
      </c>
      <c r="D44" s="2" t="s">
        <v>310</v>
      </c>
      <c r="E44" s="2" t="s">
        <v>411</v>
      </c>
      <c r="F44" s="2" t="s">
        <v>412</v>
      </c>
      <c r="G44" s="2" t="s">
        <v>413</v>
      </c>
      <c r="H44" s="2" t="s">
        <v>162</v>
      </c>
      <c r="I44" s="2" t="s">
        <v>161</v>
      </c>
      <c r="J44" s="2" t="s">
        <v>163</v>
      </c>
      <c r="K44" s="2" t="s">
        <v>39</v>
      </c>
      <c r="L44" s="2" t="s">
        <v>317</v>
      </c>
      <c r="M44" s="2" t="s">
        <v>107</v>
      </c>
      <c r="N44" s="2" t="s">
        <v>152</v>
      </c>
      <c r="O44" s="4">
        <v>2</v>
      </c>
    </row>
    <row r="45" ht="13.55" customHeight="1" spans="1:15">
      <c r="A45" s="2" t="s">
        <v>389</v>
      </c>
      <c r="B45" s="3"/>
      <c r="C45" s="2" t="s">
        <v>63</v>
      </c>
      <c r="D45" s="2" t="s">
        <v>310</v>
      </c>
      <c r="E45" s="2" t="s">
        <v>358</v>
      </c>
      <c r="F45" s="2" t="s">
        <v>359</v>
      </c>
      <c r="G45" s="2" t="s">
        <v>360</v>
      </c>
      <c r="H45" s="2" t="s">
        <v>151</v>
      </c>
      <c r="I45" s="2" t="s">
        <v>150</v>
      </c>
      <c r="J45" s="2" t="s">
        <v>104</v>
      </c>
      <c r="K45" s="2" t="s">
        <v>49</v>
      </c>
      <c r="L45" s="2" t="s">
        <v>309</v>
      </c>
      <c r="M45" s="2" t="s">
        <v>62</v>
      </c>
      <c r="N45" s="2" t="s">
        <v>152</v>
      </c>
      <c r="O45" s="4">
        <v>1</v>
      </c>
    </row>
    <row r="46" ht="13.55" customHeight="1" spans="1:15">
      <c r="A46" s="2" t="s">
        <v>389</v>
      </c>
      <c r="B46" s="3"/>
      <c r="C46" s="2" t="s">
        <v>63</v>
      </c>
      <c r="D46" s="2" t="s">
        <v>310</v>
      </c>
      <c r="E46" s="2" t="s">
        <v>339</v>
      </c>
      <c r="F46" s="2" t="s">
        <v>340</v>
      </c>
      <c r="G46" s="2" t="s">
        <v>341</v>
      </c>
      <c r="H46" s="2" t="s">
        <v>151</v>
      </c>
      <c r="I46" s="2" t="s">
        <v>150</v>
      </c>
      <c r="J46" s="2" t="s">
        <v>104</v>
      </c>
      <c r="K46" s="2" t="s">
        <v>45</v>
      </c>
      <c r="L46" s="2" t="s">
        <v>309</v>
      </c>
      <c r="M46" s="2" t="s">
        <v>62</v>
      </c>
      <c r="N46" s="2" t="s">
        <v>152</v>
      </c>
      <c r="O46" s="4">
        <v>2</v>
      </c>
    </row>
    <row r="47" ht="13.55" customHeight="1" spans="1:15">
      <c r="A47" s="2" t="s">
        <v>389</v>
      </c>
      <c r="B47" s="3"/>
      <c r="C47" s="2" t="s">
        <v>63</v>
      </c>
      <c r="D47" s="2" t="s">
        <v>310</v>
      </c>
      <c r="E47" s="2" t="s">
        <v>414</v>
      </c>
      <c r="F47" s="2" t="s">
        <v>415</v>
      </c>
      <c r="G47" s="2" t="s">
        <v>416</v>
      </c>
      <c r="H47" s="2" t="s">
        <v>151</v>
      </c>
      <c r="I47" s="2" t="s">
        <v>150</v>
      </c>
      <c r="J47" s="2" t="s">
        <v>104</v>
      </c>
      <c r="K47" s="2" t="s">
        <v>40</v>
      </c>
      <c r="L47" s="2" t="s">
        <v>317</v>
      </c>
      <c r="M47" s="2" t="s">
        <v>62</v>
      </c>
      <c r="N47" s="2" t="s">
        <v>152</v>
      </c>
      <c r="O47" s="4">
        <v>1</v>
      </c>
    </row>
    <row r="48" ht="13.55" customHeight="1" spans="1:15">
      <c r="A48" s="2" t="s">
        <v>389</v>
      </c>
      <c r="B48" s="3"/>
      <c r="C48" s="2" t="s">
        <v>63</v>
      </c>
      <c r="D48" s="2" t="s">
        <v>305</v>
      </c>
      <c r="E48" s="2" t="s">
        <v>349</v>
      </c>
      <c r="F48" s="2" t="s">
        <v>350</v>
      </c>
      <c r="G48" s="2" t="s">
        <v>351</v>
      </c>
      <c r="H48" s="2" t="s">
        <v>248</v>
      </c>
      <c r="I48" s="2" t="s">
        <v>247</v>
      </c>
      <c r="J48" s="2" t="s">
        <v>249</v>
      </c>
      <c r="K48" s="2" t="s">
        <v>30</v>
      </c>
      <c r="L48" s="2" t="s">
        <v>345</v>
      </c>
      <c r="M48" s="2" t="s">
        <v>107</v>
      </c>
      <c r="N48" s="2" t="s">
        <v>175</v>
      </c>
      <c r="O48" s="4">
        <v>1</v>
      </c>
    </row>
    <row r="49" ht="13.55" customHeight="1" spans="1:15">
      <c r="A49" s="2" t="s">
        <v>389</v>
      </c>
      <c r="B49" s="3"/>
      <c r="C49" s="2" t="s">
        <v>63</v>
      </c>
      <c r="D49" s="2" t="s">
        <v>305</v>
      </c>
      <c r="E49" s="2" t="s">
        <v>417</v>
      </c>
      <c r="F49" s="2" t="s">
        <v>418</v>
      </c>
      <c r="G49" s="2" t="s">
        <v>419</v>
      </c>
      <c r="H49" s="2" t="s">
        <v>232</v>
      </c>
      <c r="I49" s="2" t="s">
        <v>231</v>
      </c>
      <c r="J49" s="2" t="s">
        <v>233</v>
      </c>
      <c r="K49" s="2" t="s">
        <v>30</v>
      </c>
      <c r="L49" s="2" t="s">
        <v>345</v>
      </c>
      <c r="M49" s="2" t="s">
        <v>62</v>
      </c>
      <c r="N49" s="2" t="s">
        <v>175</v>
      </c>
      <c r="O49" s="4">
        <v>2</v>
      </c>
    </row>
    <row r="50" ht="13.55" customHeight="1" spans="1:15">
      <c r="A50" s="2" t="s">
        <v>389</v>
      </c>
      <c r="B50" s="3"/>
      <c r="C50" s="2" t="s">
        <v>63</v>
      </c>
      <c r="D50" s="2" t="s">
        <v>310</v>
      </c>
      <c r="E50" s="2" t="s">
        <v>420</v>
      </c>
      <c r="F50" s="2" t="s">
        <v>421</v>
      </c>
      <c r="G50" s="2" t="s">
        <v>422</v>
      </c>
      <c r="H50" s="2" t="s">
        <v>162</v>
      </c>
      <c r="I50" s="2" t="s">
        <v>161</v>
      </c>
      <c r="J50" s="2" t="s">
        <v>163</v>
      </c>
      <c r="K50" s="2" t="s">
        <v>40</v>
      </c>
      <c r="L50" s="2" t="s">
        <v>317</v>
      </c>
      <c r="M50" s="2" t="s">
        <v>107</v>
      </c>
      <c r="N50" s="2" t="s">
        <v>152</v>
      </c>
      <c r="O50" s="4">
        <v>3</v>
      </c>
    </row>
    <row r="51" ht="13.55" customHeight="1" spans="1:15">
      <c r="A51" s="2" t="s">
        <v>389</v>
      </c>
      <c r="B51" s="3"/>
      <c r="C51" s="2" t="s">
        <v>63</v>
      </c>
      <c r="D51" s="2" t="s">
        <v>310</v>
      </c>
      <c r="E51" s="2" t="s">
        <v>327</v>
      </c>
      <c r="F51" s="2" t="s">
        <v>328</v>
      </c>
      <c r="G51" s="2" t="s">
        <v>329</v>
      </c>
      <c r="H51" s="2" t="s">
        <v>151</v>
      </c>
      <c r="I51" s="2" t="s">
        <v>150</v>
      </c>
      <c r="J51" s="2" t="s">
        <v>104</v>
      </c>
      <c r="K51" s="2" t="s">
        <v>48</v>
      </c>
      <c r="L51" s="2" t="s">
        <v>309</v>
      </c>
      <c r="M51" s="2" t="s">
        <v>62</v>
      </c>
      <c r="N51" s="2" t="s">
        <v>152</v>
      </c>
      <c r="O51" s="4">
        <v>3</v>
      </c>
    </row>
    <row r="52" ht="13.55" customHeight="1" spans="1:15">
      <c r="A52" s="2" t="s">
        <v>389</v>
      </c>
      <c r="B52" s="3"/>
      <c r="C52" s="2" t="s">
        <v>63</v>
      </c>
      <c r="D52" s="2" t="s">
        <v>305</v>
      </c>
      <c r="E52" s="2" t="s">
        <v>423</v>
      </c>
      <c r="F52" s="2" t="s">
        <v>424</v>
      </c>
      <c r="G52" s="2" t="s">
        <v>425</v>
      </c>
      <c r="H52" s="2" t="s">
        <v>232</v>
      </c>
      <c r="I52" s="2" t="s">
        <v>231</v>
      </c>
      <c r="J52" s="2" t="s">
        <v>233</v>
      </c>
      <c r="K52" s="2" t="s">
        <v>32</v>
      </c>
      <c r="L52" s="2" t="s">
        <v>345</v>
      </c>
      <c r="M52" s="2" t="s">
        <v>62</v>
      </c>
      <c r="N52" s="2" t="s">
        <v>175</v>
      </c>
      <c r="O52" s="4">
        <v>1</v>
      </c>
    </row>
    <row r="53" ht="13.55" customHeight="1" spans="1:15">
      <c r="A53" s="2" t="s">
        <v>389</v>
      </c>
      <c r="B53" s="3"/>
      <c r="C53" s="2" t="s">
        <v>63</v>
      </c>
      <c r="D53" s="2" t="s">
        <v>310</v>
      </c>
      <c r="E53" s="2" t="s">
        <v>314</v>
      </c>
      <c r="F53" s="2" t="s">
        <v>315</v>
      </c>
      <c r="G53" s="2" t="s">
        <v>316</v>
      </c>
      <c r="H53" s="2" t="s">
        <v>162</v>
      </c>
      <c r="I53" s="2" t="s">
        <v>161</v>
      </c>
      <c r="J53" s="2" t="s">
        <v>163</v>
      </c>
      <c r="K53" s="2" t="s">
        <v>41</v>
      </c>
      <c r="L53" s="2" t="s">
        <v>317</v>
      </c>
      <c r="M53" s="2" t="s">
        <v>107</v>
      </c>
      <c r="N53" s="2" t="s">
        <v>152</v>
      </c>
      <c r="O53" s="4">
        <v>4</v>
      </c>
    </row>
    <row r="54" ht="13.55" customHeight="1" spans="1:15">
      <c r="A54" s="2" t="s">
        <v>389</v>
      </c>
      <c r="B54" s="3"/>
      <c r="C54" s="2" t="s">
        <v>63</v>
      </c>
      <c r="D54" s="2" t="s">
        <v>310</v>
      </c>
      <c r="E54" s="2" t="s">
        <v>426</v>
      </c>
      <c r="F54" s="2" t="s">
        <v>427</v>
      </c>
      <c r="G54" s="2" t="s">
        <v>428</v>
      </c>
      <c r="H54" s="2" t="s">
        <v>162</v>
      </c>
      <c r="I54" s="2" t="s">
        <v>161</v>
      </c>
      <c r="J54" s="2" t="s">
        <v>163</v>
      </c>
      <c r="K54" s="2" t="s">
        <v>38</v>
      </c>
      <c r="L54" s="2" t="s">
        <v>317</v>
      </c>
      <c r="M54" s="2" t="s">
        <v>107</v>
      </c>
      <c r="N54" s="2" t="s">
        <v>152</v>
      </c>
      <c r="O54" s="4">
        <v>2</v>
      </c>
    </row>
    <row r="55" ht="13.55" customHeight="1" spans="1:15">
      <c r="A55" s="2" t="s">
        <v>389</v>
      </c>
      <c r="B55" s="3"/>
      <c r="C55" s="2" t="s">
        <v>63</v>
      </c>
      <c r="D55" s="2" t="s">
        <v>305</v>
      </c>
      <c r="E55" s="2" t="s">
        <v>346</v>
      </c>
      <c r="F55" s="2" t="s">
        <v>347</v>
      </c>
      <c r="G55" s="2" t="s">
        <v>348</v>
      </c>
      <c r="H55" s="2" t="s">
        <v>248</v>
      </c>
      <c r="I55" s="2" t="s">
        <v>247</v>
      </c>
      <c r="J55" s="2" t="s">
        <v>249</v>
      </c>
      <c r="K55" s="2" t="s">
        <v>29</v>
      </c>
      <c r="L55" s="2" t="s">
        <v>345</v>
      </c>
      <c r="M55" s="2" t="s">
        <v>107</v>
      </c>
      <c r="N55" s="2" t="s">
        <v>175</v>
      </c>
      <c r="O55" s="4">
        <v>1</v>
      </c>
    </row>
    <row r="56" ht="13.55" customHeight="1" spans="1:15">
      <c r="A56" s="2" t="s">
        <v>389</v>
      </c>
      <c r="B56" s="3"/>
      <c r="C56" s="2" t="s">
        <v>63</v>
      </c>
      <c r="D56" s="2" t="s">
        <v>310</v>
      </c>
      <c r="E56" s="2" t="s">
        <v>321</v>
      </c>
      <c r="F56" s="2" t="s">
        <v>322</v>
      </c>
      <c r="G56" s="2" t="s">
        <v>323</v>
      </c>
      <c r="H56" s="2" t="s">
        <v>162</v>
      </c>
      <c r="I56" s="2" t="s">
        <v>161</v>
      </c>
      <c r="J56" s="2" t="s">
        <v>163</v>
      </c>
      <c r="K56" s="2" t="s">
        <v>49</v>
      </c>
      <c r="L56" s="2" t="s">
        <v>309</v>
      </c>
      <c r="M56" s="2" t="s">
        <v>107</v>
      </c>
      <c r="N56" s="2" t="s">
        <v>152</v>
      </c>
      <c r="O56" s="4">
        <v>4</v>
      </c>
    </row>
    <row r="57" ht="13.55" customHeight="1" spans="1:15">
      <c r="A57" s="2" t="s">
        <v>389</v>
      </c>
      <c r="B57" s="3"/>
      <c r="C57" s="2" t="s">
        <v>63</v>
      </c>
      <c r="D57" s="2" t="s">
        <v>305</v>
      </c>
      <c r="E57" s="2" t="s">
        <v>429</v>
      </c>
      <c r="F57" s="2" t="s">
        <v>430</v>
      </c>
      <c r="G57" s="2" t="s">
        <v>431</v>
      </c>
      <c r="H57" s="2" t="s">
        <v>232</v>
      </c>
      <c r="I57" s="2" t="s">
        <v>231</v>
      </c>
      <c r="J57" s="2" t="s">
        <v>233</v>
      </c>
      <c r="K57" s="2" t="s">
        <v>31</v>
      </c>
      <c r="L57" s="2" t="s">
        <v>345</v>
      </c>
      <c r="M57" s="2" t="s">
        <v>62</v>
      </c>
      <c r="N57" s="2" t="s">
        <v>175</v>
      </c>
      <c r="O57" s="4">
        <v>3</v>
      </c>
    </row>
    <row r="58" ht="13.55" customHeight="1" spans="1:15">
      <c r="A58" s="2" t="s">
        <v>389</v>
      </c>
      <c r="B58" s="3"/>
      <c r="C58" s="2" t="s">
        <v>63</v>
      </c>
      <c r="D58" s="2" t="s">
        <v>310</v>
      </c>
      <c r="E58" s="2" t="s">
        <v>432</v>
      </c>
      <c r="F58" s="2" t="s">
        <v>433</v>
      </c>
      <c r="G58" s="2" t="s">
        <v>434</v>
      </c>
      <c r="H58" s="2" t="s">
        <v>151</v>
      </c>
      <c r="I58" s="2" t="s">
        <v>150</v>
      </c>
      <c r="J58" s="2" t="s">
        <v>104</v>
      </c>
      <c r="K58" s="2" t="s">
        <v>47</v>
      </c>
      <c r="L58" s="2" t="s">
        <v>309</v>
      </c>
      <c r="M58" s="2" t="s">
        <v>62</v>
      </c>
      <c r="N58" s="2" t="s">
        <v>152</v>
      </c>
      <c r="O58" s="4">
        <v>1</v>
      </c>
    </row>
    <row r="59" ht="13.55" customHeight="1" spans="1:15">
      <c r="A59" s="2" t="s">
        <v>389</v>
      </c>
      <c r="B59" s="2" t="s">
        <v>435</v>
      </c>
      <c r="C59" s="2" t="s">
        <v>63</v>
      </c>
      <c r="D59" s="2" t="s">
        <v>361</v>
      </c>
      <c r="E59" s="2" t="s">
        <v>436</v>
      </c>
      <c r="F59" s="2" t="s">
        <v>437</v>
      </c>
      <c r="G59" s="2" t="s">
        <v>438</v>
      </c>
      <c r="H59" s="2" t="s">
        <v>103</v>
      </c>
      <c r="I59" s="2" t="s">
        <v>102</v>
      </c>
      <c r="J59" s="2" t="s">
        <v>104</v>
      </c>
      <c r="K59" s="2" t="s">
        <v>48</v>
      </c>
      <c r="L59" s="2" t="s">
        <v>309</v>
      </c>
      <c r="M59" s="2" t="s">
        <v>107</v>
      </c>
      <c r="N59" s="2" t="s">
        <v>55</v>
      </c>
      <c r="O59" s="4">
        <v>1</v>
      </c>
    </row>
    <row r="60" ht="13.55" customHeight="1" spans="1:15">
      <c r="A60" s="2" t="s">
        <v>389</v>
      </c>
      <c r="B60" s="2" t="s">
        <v>435</v>
      </c>
      <c r="C60" s="2" t="s">
        <v>63</v>
      </c>
      <c r="D60" s="2" t="s">
        <v>361</v>
      </c>
      <c r="E60" s="2" t="s">
        <v>439</v>
      </c>
      <c r="F60" s="2" t="s">
        <v>440</v>
      </c>
      <c r="G60" s="2" t="s">
        <v>441</v>
      </c>
      <c r="H60" s="2" t="s">
        <v>103</v>
      </c>
      <c r="I60" s="2" t="s">
        <v>102</v>
      </c>
      <c r="J60" s="2" t="s">
        <v>104</v>
      </c>
      <c r="K60" s="2" t="s">
        <v>44</v>
      </c>
      <c r="L60" s="2" t="s">
        <v>309</v>
      </c>
      <c r="M60" s="2" t="s">
        <v>107</v>
      </c>
      <c r="N60" s="2" t="s">
        <v>55</v>
      </c>
      <c r="O60" s="4">
        <v>3</v>
      </c>
    </row>
    <row r="61" ht="13.55" customHeight="1" spans="1:15">
      <c r="A61" s="2" t="s">
        <v>389</v>
      </c>
      <c r="B61" s="2" t="s">
        <v>435</v>
      </c>
      <c r="C61" s="2" t="s">
        <v>63</v>
      </c>
      <c r="D61" s="2" t="s">
        <v>361</v>
      </c>
      <c r="E61" s="2" t="s">
        <v>442</v>
      </c>
      <c r="F61" s="2" t="s">
        <v>443</v>
      </c>
      <c r="G61" s="2" t="s">
        <v>444</v>
      </c>
      <c r="H61" s="2" t="s">
        <v>103</v>
      </c>
      <c r="I61" s="2" t="s">
        <v>102</v>
      </c>
      <c r="J61" s="2" t="s">
        <v>104</v>
      </c>
      <c r="K61" s="2" t="s">
        <v>45</v>
      </c>
      <c r="L61" s="2" t="s">
        <v>309</v>
      </c>
      <c r="M61" s="2" t="s">
        <v>107</v>
      </c>
      <c r="N61" s="2" t="s">
        <v>55</v>
      </c>
      <c r="O61" s="4">
        <v>1</v>
      </c>
    </row>
    <row r="62" ht="13.55" customHeight="1" spans="1:15">
      <c r="A62" s="2" t="s">
        <v>389</v>
      </c>
      <c r="B62" s="2" t="s">
        <v>435</v>
      </c>
      <c r="C62" s="2" t="s">
        <v>63</v>
      </c>
      <c r="D62" s="2" t="s">
        <v>361</v>
      </c>
      <c r="E62" s="2" t="s">
        <v>445</v>
      </c>
      <c r="F62" s="2" t="s">
        <v>446</v>
      </c>
      <c r="G62" s="2" t="s">
        <v>447</v>
      </c>
      <c r="H62" s="2" t="s">
        <v>103</v>
      </c>
      <c r="I62" s="2" t="s">
        <v>102</v>
      </c>
      <c r="J62" s="2" t="s">
        <v>104</v>
      </c>
      <c r="K62" s="2" t="s">
        <v>46</v>
      </c>
      <c r="L62" s="2" t="s">
        <v>309</v>
      </c>
      <c r="M62" s="2" t="s">
        <v>107</v>
      </c>
      <c r="N62" s="2" t="s">
        <v>55</v>
      </c>
      <c r="O62" s="4">
        <v>3</v>
      </c>
    </row>
    <row r="63" ht="13.55" customHeight="1" spans="1:15">
      <c r="A63" s="2" t="s">
        <v>389</v>
      </c>
      <c r="B63" s="2" t="s">
        <v>448</v>
      </c>
      <c r="C63" s="2" t="s">
        <v>63</v>
      </c>
      <c r="D63" s="2" t="s">
        <v>361</v>
      </c>
      <c r="E63" s="2" t="s">
        <v>449</v>
      </c>
      <c r="F63" s="2" t="s">
        <v>450</v>
      </c>
      <c r="G63" s="2" t="s">
        <v>451</v>
      </c>
      <c r="H63" s="2" t="s">
        <v>69</v>
      </c>
      <c r="I63" s="2" t="s">
        <v>68</v>
      </c>
      <c r="J63" s="2" t="s">
        <v>70</v>
      </c>
      <c r="K63" s="2" t="s">
        <v>44</v>
      </c>
      <c r="L63" s="2" t="s">
        <v>309</v>
      </c>
      <c r="M63" s="2" t="s">
        <v>62</v>
      </c>
      <c r="N63" s="2" t="s">
        <v>55</v>
      </c>
      <c r="O63" s="4">
        <v>3</v>
      </c>
    </row>
    <row r="64" ht="13.55" customHeight="1" spans="1:15">
      <c r="A64" s="2" t="s">
        <v>389</v>
      </c>
      <c r="B64" s="2" t="s">
        <v>448</v>
      </c>
      <c r="C64" s="2" t="s">
        <v>63</v>
      </c>
      <c r="D64" s="2" t="s">
        <v>361</v>
      </c>
      <c r="E64" s="2" t="s">
        <v>452</v>
      </c>
      <c r="F64" s="2" t="s">
        <v>453</v>
      </c>
      <c r="G64" s="2" t="s">
        <v>454</v>
      </c>
      <c r="H64" s="2" t="s">
        <v>69</v>
      </c>
      <c r="I64" s="2" t="s">
        <v>68</v>
      </c>
      <c r="J64" s="2" t="s">
        <v>70</v>
      </c>
      <c r="K64" s="2" t="s">
        <v>45</v>
      </c>
      <c r="L64" s="2" t="s">
        <v>309</v>
      </c>
      <c r="M64" s="2" t="s">
        <v>62</v>
      </c>
      <c r="N64" s="2" t="s">
        <v>55</v>
      </c>
      <c r="O64" s="4">
        <v>1</v>
      </c>
    </row>
    <row r="65" ht="13.55" customHeight="1" spans="1:15">
      <c r="A65" s="2" t="s">
        <v>389</v>
      </c>
      <c r="B65" s="2" t="s">
        <v>448</v>
      </c>
      <c r="C65" s="2" t="s">
        <v>63</v>
      </c>
      <c r="D65" s="2" t="s">
        <v>361</v>
      </c>
      <c r="E65" s="2" t="s">
        <v>455</v>
      </c>
      <c r="F65" s="2" t="s">
        <v>456</v>
      </c>
      <c r="G65" s="2" t="s">
        <v>457</v>
      </c>
      <c r="H65" s="2" t="s">
        <v>69</v>
      </c>
      <c r="I65" s="2" t="s">
        <v>68</v>
      </c>
      <c r="J65" s="2" t="s">
        <v>70</v>
      </c>
      <c r="K65" s="2" t="s">
        <v>46</v>
      </c>
      <c r="L65" s="2" t="s">
        <v>309</v>
      </c>
      <c r="M65" s="2" t="s">
        <v>62</v>
      </c>
      <c r="N65" s="2" t="s">
        <v>55</v>
      </c>
      <c r="O65" s="4">
        <v>3</v>
      </c>
    </row>
    <row r="66" ht="13.55" customHeight="1" spans="1:15">
      <c r="A66" s="2" t="s">
        <v>389</v>
      </c>
      <c r="B66" s="2" t="s">
        <v>448</v>
      </c>
      <c r="C66" s="2" t="s">
        <v>63</v>
      </c>
      <c r="D66" s="2" t="s">
        <v>361</v>
      </c>
      <c r="E66" s="2" t="s">
        <v>458</v>
      </c>
      <c r="F66" s="2" t="s">
        <v>459</v>
      </c>
      <c r="G66" s="2" t="s">
        <v>460</v>
      </c>
      <c r="H66" s="2" t="s">
        <v>69</v>
      </c>
      <c r="I66" s="2" t="s">
        <v>68</v>
      </c>
      <c r="J66" s="2" t="s">
        <v>70</v>
      </c>
      <c r="K66" s="2" t="s">
        <v>47</v>
      </c>
      <c r="L66" s="2" t="s">
        <v>309</v>
      </c>
      <c r="M66" s="2" t="s">
        <v>62</v>
      </c>
      <c r="N66" s="2" t="s">
        <v>55</v>
      </c>
      <c r="O66" s="4">
        <v>3</v>
      </c>
    </row>
    <row r="67" ht="13.55" customHeight="1" spans="1:15">
      <c r="A67" s="2" t="s">
        <v>389</v>
      </c>
      <c r="B67" s="2" t="s">
        <v>461</v>
      </c>
      <c r="C67" s="2" t="s">
        <v>63</v>
      </c>
      <c r="D67" s="2" t="s">
        <v>361</v>
      </c>
      <c r="E67" s="2" t="s">
        <v>386</v>
      </c>
      <c r="F67" s="2" t="s">
        <v>387</v>
      </c>
      <c r="G67" s="2" t="s">
        <v>388</v>
      </c>
      <c r="H67" s="2" t="s">
        <v>103</v>
      </c>
      <c r="I67" s="2" t="s">
        <v>102</v>
      </c>
      <c r="J67" s="2" t="s">
        <v>104</v>
      </c>
      <c r="K67" s="2" t="s">
        <v>41</v>
      </c>
      <c r="L67" s="2" t="s">
        <v>317</v>
      </c>
      <c r="M67" s="2" t="s">
        <v>107</v>
      </c>
      <c r="N67" s="2" t="s">
        <v>55</v>
      </c>
      <c r="O67" s="4">
        <v>1</v>
      </c>
    </row>
    <row r="68" ht="13.55" customHeight="1" spans="1:15">
      <c r="A68" s="2" t="s">
        <v>389</v>
      </c>
      <c r="B68" s="2" t="s">
        <v>461</v>
      </c>
      <c r="C68" s="2" t="s">
        <v>63</v>
      </c>
      <c r="D68" s="2" t="s">
        <v>361</v>
      </c>
      <c r="E68" s="2" t="s">
        <v>462</v>
      </c>
      <c r="F68" s="2" t="s">
        <v>463</v>
      </c>
      <c r="G68" s="2" t="s">
        <v>464</v>
      </c>
      <c r="H68" s="2" t="s">
        <v>103</v>
      </c>
      <c r="I68" s="2" t="s">
        <v>102</v>
      </c>
      <c r="J68" s="2" t="s">
        <v>104</v>
      </c>
      <c r="K68" s="2" t="s">
        <v>42</v>
      </c>
      <c r="L68" s="2" t="s">
        <v>309</v>
      </c>
      <c r="M68" s="2" t="s">
        <v>107</v>
      </c>
      <c r="N68" s="2" t="s">
        <v>55</v>
      </c>
      <c r="O68" s="4">
        <v>5</v>
      </c>
    </row>
    <row r="69" ht="13.55" customHeight="1" spans="1:15">
      <c r="A69" s="2" t="s">
        <v>389</v>
      </c>
      <c r="B69" s="2" t="s">
        <v>461</v>
      </c>
      <c r="C69" s="2" t="s">
        <v>63</v>
      </c>
      <c r="D69" s="2" t="s">
        <v>361</v>
      </c>
      <c r="E69" s="2" t="s">
        <v>465</v>
      </c>
      <c r="F69" s="2" t="s">
        <v>466</v>
      </c>
      <c r="G69" s="2" t="s">
        <v>467</v>
      </c>
      <c r="H69" s="2" t="s">
        <v>103</v>
      </c>
      <c r="I69" s="2" t="s">
        <v>102</v>
      </c>
      <c r="J69" s="2" t="s">
        <v>104</v>
      </c>
      <c r="K69" s="2" t="s">
        <v>43</v>
      </c>
      <c r="L69" s="2" t="s">
        <v>309</v>
      </c>
      <c r="M69" s="2" t="s">
        <v>107</v>
      </c>
      <c r="N69" s="2" t="s">
        <v>55</v>
      </c>
      <c r="O69" s="4">
        <v>2</v>
      </c>
    </row>
    <row r="70" ht="13.55" customHeight="1" spans="1:15">
      <c r="A70" s="2" t="s">
        <v>389</v>
      </c>
      <c r="B70" s="2" t="s">
        <v>461</v>
      </c>
      <c r="C70" s="2" t="s">
        <v>63</v>
      </c>
      <c r="D70" s="2" t="s">
        <v>361</v>
      </c>
      <c r="E70" s="2" t="s">
        <v>442</v>
      </c>
      <c r="F70" s="2" t="s">
        <v>443</v>
      </c>
      <c r="G70" s="2" t="s">
        <v>444</v>
      </c>
      <c r="H70" s="2" t="s">
        <v>103</v>
      </c>
      <c r="I70" s="2" t="s">
        <v>102</v>
      </c>
      <c r="J70" s="2" t="s">
        <v>104</v>
      </c>
      <c r="K70" s="2" t="s">
        <v>45</v>
      </c>
      <c r="L70" s="2" t="s">
        <v>309</v>
      </c>
      <c r="M70" s="2" t="s">
        <v>107</v>
      </c>
      <c r="N70" s="2" t="s">
        <v>55</v>
      </c>
      <c r="O70" s="4">
        <v>1</v>
      </c>
    </row>
    <row r="71" ht="13.55" customHeight="1" spans="1:15">
      <c r="A71" s="2" t="s">
        <v>389</v>
      </c>
      <c r="B71" s="2" t="s">
        <v>468</v>
      </c>
      <c r="C71" s="2" t="s">
        <v>63</v>
      </c>
      <c r="D71" s="2" t="s">
        <v>361</v>
      </c>
      <c r="E71" s="2" t="s">
        <v>386</v>
      </c>
      <c r="F71" s="2" t="s">
        <v>387</v>
      </c>
      <c r="G71" s="2" t="s">
        <v>388</v>
      </c>
      <c r="H71" s="2" t="s">
        <v>103</v>
      </c>
      <c r="I71" s="2" t="s">
        <v>102</v>
      </c>
      <c r="J71" s="2" t="s">
        <v>104</v>
      </c>
      <c r="K71" s="2" t="s">
        <v>41</v>
      </c>
      <c r="L71" s="2" t="s">
        <v>317</v>
      </c>
      <c r="M71" s="2" t="s">
        <v>107</v>
      </c>
      <c r="N71" s="2" t="s">
        <v>55</v>
      </c>
      <c r="O71" s="4">
        <v>1</v>
      </c>
    </row>
    <row r="72" ht="13.55" customHeight="1" spans="1:15">
      <c r="A72" s="2" t="s">
        <v>389</v>
      </c>
      <c r="B72" s="2" t="s">
        <v>468</v>
      </c>
      <c r="C72" s="2" t="s">
        <v>63</v>
      </c>
      <c r="D72" s="2" t="s">
        <v>361</v>
      </c>
      <c r="E72" s="2" t="s">
        <v>462</v>
      </c>
      <c r="F72" s="2" t="s">
        <v>463</v>
      </c>
      <c r="G72" s="2" t="s">
        <v>464</v>
      </c>
      <c r="H72" s="2" t="s">
        <v>103</v>
      </c>
      <c r="I72" s="2" t="s">
        <v>102</v>
      </c>
      <c r="J72" s="2" t="s">
        <v>104</v>
      </c>
      <c r="K72" s="2" t="s">
        <v>42</v>
      </c>
      <c r="L72" s="2" t="s">
        <v>309</v>
      </c>
      <c r="M72" s="2" t="s">
        <v>107</v>
      </c>
      <c r="N72" s="2" t="s">
        <v>55</v>
      </c>
      <c r="O72" s="4">
        <v>2</v>
      </c>
    </row>
    <row r="73" ht="13.55" customHeight="1" spans="1:15">
      <c r="A73" s="2" t="s">
        <v>389</v>
      </c>
      <c r="B73" s="2" t="s">
        <v>468</v>
      </c>
      <c r="C73" s="2" t="s">
        <v>63</v>
      </c>
      <c r="D73" s="2" t="s">
        <v>361</v>
      </c>
      <c r="E73" s="2" t="s">
        <v>465</v>
      </c>
      <c r="F73" s="2" t="s">
        <v>466</v>
      </c>
      <c r="G73" s="2" t="s">
        <v>467</v>
      </c>
      <c r="H73" s="2" t="s">
        <v>103</v>
      </c>
      <c r="I73" s="2" t="s">
        <v>102</v>
      </c>
      <c r="J73" s="2" t="s">
        <v>104</v>
      </c>
      <c r="K73" s="2" t="s">
        <v>43</v>
      </c>
      <c r="L73" s="2" t="s">
        <v>309</v>
      </c>
      <c r="M73" s="2" t="s">
        <v>107</v>
      </c>
      <c r="N73" s="2" t="s">
        <v>55</v>
      </c>
      <c r="O73" s="4">
        <v>1</v>
      </c>
    </row>
    <row r="74" ht="13.55" customHeight="1" spans="1:15">
      <c r="A74" s="2" t="s">
        <v>389</v>
      </c>
      <c r="B74" s="2" t="s">
        <v>468</v>
      </c>
      <c r="C74" s="2" t="s">
        <v>63</v>
      </c>
      <c r="D74" s="2" t="s">
        <v>361</v>
      </c>
      <c r="E74" s="2" t="s">
        <v>442</v>
      </c>
      <c r="F74" s="2" t="s">
        <v>443</v>
      </c>
      <c r="G74" s="2" t="s">
        <v>444</v>
      </c>
      <c r="H74" s="2" t="s">
        <v>103</v>
      </c>
      <c r="I74" s="2" t="s">
        <v>102</v>
      </c>
      <c r="J74" s="2" t="s">
        <v>104</v>
      </c>
      <c r="K74" s="2" t="s">
        <v>45</v>
      </c>
      <c r="L74" s="2" t="s">
        <v>309</v>
      </c>
      <c r="M74" s="2" t="s">
        <v>107</v>
      </c>
      <c r="N74" s="2" t="s">
        <v>55</v>
      </c>
      <c r="O74" s="4">
        <v>3</v>
      </c>
    </row>
    <row r="75" ht="13.55" customHeight="1" spans="1:15">
      <c r="A75" s="2" t="s">
        <v>389</v>
      </c>
      <c r="B75" s="2" t="s">
        <v>469</v>
      </c>
      <c r="C75" s="2" t="s">
        <v>63</v>
      </c>
      <c r="D75" s="2" t="s">
        <v>361</v>
      </c>
      <c r="E75" s="2" t="s">
        <v>470</v>
      </c>
      <c r="F75" s="2" t="s">
        <v>471</v>
      </c>
      <c r="G75" s="2" t="s">
        <v>472</v>
      </c>
      <c r="H75" s="2" t="s">
        <v>53</v>
      </c>
      <c r="I75" s="2" t="s">
        <v>52</v>
      </c>
      <c r="J75" s="2" t="s">
        <v>54</v>
      </c>
      <c r="K75" s="2" t="s">
        <v>44</v>
      </c>
      <c r="L75" s="2" t="s">
        <v>309</v>
      </c>
      <c r="M75" s="2" t="s">
        <v>62</v>
      </c>
      <c r="N75" s="2" t="s">
        <v>55</v>
      </c>
      <c r="O75" s="4">
        <v>1</v>
      </c>
    </row>
    <row r="76" ht="13.55" customHeight="1" spans="1:15">
      <c r="A76" s="2" t="s">
        <v>389</v>
      </c>
      <c r="B76" s="2" t="s">
        <v>469</v>
      </c>
      <c r="C76" s="2" t="s">
        <v>63</v>
      </c>
      <c r="D76" s="2" t="s">
        <v>361</v>
      </c>
      <c r="E76" s="2" t="s">
        <v>473</v>
      </c>
      <c r="F76" s="2" t="s">
        <v>474</v>
      </c>
      <c r="G76" s="2" t="s">
        <v>475</v>
      </c>
      <c r="H76" s="2" t="s">
        <v>53</v>
      </c>
      <c r="I76" s="2" t="s">
        <v>52</v>
      </c>
      <c r="J76" s="2" t="s">
        <v>54</v>
      </c>
      <c r="K76" s="2" t="s">
        <v>45</v>
      </c>
      <c r="L76" s="2" t="s">
        <v>309</v>
      </c>
      <c r="M76" s="2" t="s">
        <v>62</v>
      </c>
      <c r="N76" s="2" t="s">
        <v>55</v>
      </c>
      <c r="O76" s="4">
        <v>1</v>
      </c>
    </row>
    <row r="77" ht="13.55" customHeight="1" spans="1:15">
      <c r="A77" s="2" t="s">
        <v>389</v>
      </c>
      <c r="B77" s="2" t="s">
        <v>469</v>
      </c>
      <c r="C77" s="2" t="s">
        <v>63</v>
      </c>
      <c r="D77" s="2" t="s">
        <v>361</v>
      </c>
      <c r="E77" s="2" t="s">
        <v>476</v>
      </c>
      <c r="F77" s="2" t="s">
        <v>477</v>
      </c>
      <c r="G77" s="2" t="s">
        <v>478</v>
      </c>
      <c r="H77" s="2" t="s">
        <v>53</v>
      </c>
      <c r="I77" s="2" t="s">
        <v>52</v>
      </c>
      <c r="J77" s="2" t="s">
        <v>54</v>
      </c>
      <c r="K77" s="2" t="s">
        <v>47</v>
      </c>
      <c r="L77" s="2" t="s">
        <v>309</v>
      </c>
      <c r="M77" s="2" t="s">
        <v>62</v>
      </c>
      <c r="N77" s="2" t="s">
        <v>55</v>
      </c>
      <c r="O77" s="4">
        <v>2</v>
      </c>
    </row>
    <row r="78" ht="13.55" customHeight="1" spans="1:15">
      <c r="A78" s="2" t="s">
        <v>389</v>
      </c>
      <c r="B78" s="2" t="s">
        <v>469</v>
      </c>
      <c r="C78" s="2" t="s">
        <v>63</v>
      </c>
      <c r="D78" s="2" t="s">
        <v>361</v>
      </c>
      <c r="E78" s="2" t="s">
        <v>479</v>
      </c>
      <c r="F78" s="2" t="s">
        <v>480</v>
      </c>
      <c r="G78" s="2" t="s">
        <v>481</v>
      </c>
      <c r="H78" s="2" t="s">
        <v>53</v>
      </c>
      <c r="I78" s="2" t="s">
        <v>52</v>
      </c>
      <c r="J78" s="2" t="s">
        <v>54</v>
      </c>
      <c r="K78" s="2" t="s">
        <v>48</v>
      </c>
      <c r="L78" s="2" t="s">
        <v>309</v>
      </c>
      <c r="M78" s="2" t="s">
        <v>62</v>
      </c>
      <c r="N78" s="2" t="s">
        <v>55</v>
      </c>
      <c r="O78" s="4">
        <v>1</v>
      </c>
    </row>
    <row r="79" ht="13.55" customHeight="1" spans="1:15">
      <c r="A79" s="2" t="s">
        <v>389</v>
      </c>
      <c r="B79" s="2" t="s">
        <v>482</v>
      </c>
      <c r="C79" s="2" t="s">
        <v>63</v>
      </c>
      <c r="D79" s="2" t="s">
        <v>361</v>
      </c>
      <c r="E79" s="2" t="s">
        <v>483</v>
      </c>
      <c r="F79" s="2" t="s">
        <v>484</v>
      </c>
      <c r="G79" s="2" t="s">
        <v>485</v>
      </c>
      <c r="H79" s="2" t="s">
        <v>228</v>
      </c>
      <c r="I79" s="2" t="s">
        <v>227</v>
      </c>
      <c r="J79" s="2" t="s">
        <v>126</v>
      </c>
      <c r="K79" s="2" t="s">
        <v>41</v>
      </c>
      <c r="L79" s="2" t="s">
        <v>317</v>
      </c>
      <c r="M79" s="2" t="s">
        <v>107</v>
      </c>
      <c r="N79" s="2" t="s">
        <v>55</v>
      </c>
      <c r="O79" s="4">
        <v>1</v>
      </c>
    </row>
    <row r="80" ht="13.55" customHeight="1" spans="1:15">
      <c r="A80" s="2" t="s">
        <v>389</v>
      </c>
      <c r="B80" s="2" t="s">
        <v>482</v>
      </c>
      <c r="C80" s="2" t="s">
        <v>63</v>
      </c>
      <c r="D80" s="2" t="s">
        <v>361</v>
      </c>
      <c r="E80" s="2" t="s">
        <v>486</v>
      </c>
      <c r="F80" s="2" t="s">
        <v>487</v>
      </c>
      <c r="G80" s="2" t="s">
        <v>488</v>
      </c>
      <c r="H80" s="2" t="s">
        <v>228</v>
      </c>
      <c r="I80" s="2" t="s">
        <v>227</v>
      </c>
      <c r="J80" s="2" t="s">
        <v>126</v>
      </c>
      <c r="K80" s="2" t="s">
        <v>42</v>
      </c>
      <c r="L80" s="2" t="s">
        <v>317</v>
      </c>
      <c r="M80" s="2" t="s">
        <v>107</v>
      </c>
      <c r="N80" s="2" t="s">
        <v>55</v>
      </c>
      <c r="O80" s="4">
        <v>3</v>
      </c>
    </row>
    <row r="81" ht="13.55" customHeight="1" spans="1:15">
      <c r="A81" s="2" t="s">
        <v>389</v>
      </c>
      <c r="B81" s="2" t="s">
        <v>489</v>
      </c>
      <c r="C81" s="2" t="s">
        <v>63</v>
      </c>
      <c r="D81" s="2" t="s">
        <v>361</v>
      </c>
      <c r="E81" s="2" t="s">
        <v>490</v>
      </c>
      <c r="F81" s="2" t="s">
        <v>491</v>
      </c>
      <c r="G81" s="2" t="s">
        <v>492</v>
      </c>
      <c r="H81" s="2" t="s">
        <v>75</v>
      </c>
      <c r="I81" s="2" t="s">
        <v>74</v>
      </c>
      <c r="J81" s="2" t="s">
        <v>76</v>
      </c>
      <c r="K81" s="2" t="s">
        <v>43</v>
      </c>
      <c r="L81" s="2" t="s">
        <v>309</v>
      </c>
      <c r="M81" s="2" t="s">
        <v>62</v>
      </c>
      <c r="N81" s="2" t="s">
        <v>55</v>
      </c>
      <c r="O81" s="4">
        <v>2</v>
      </c>
    </row>
    <row r="82" ht="13.55" customHeight="1" spans="1:15">
      <c r="A82" s="2" t="s">
        <v>389</v>
      </c>
      <c r="B82" s="2" t="s">
        <v>489</v>
      </c>
      <c r="C82" s="2" t="s">
        <v>63</v>
      </c>
      <c r="D82" s="2" t="s">
        <v>361</v>
      </c>
      <c r="E82" s="2" t="s">
        <v>493</v>
      </c>
      <c r="F82" s="2" t="s">
        <v>494</v>
      </c>
      <c r="G82" s="2" t="s">
        <v>495</v>
      </c>
      <c r="H82" s="2" t="s">
        <v>75</v>
      </c>
      <c r="I82" s="2" t="s">
        <v>74</v>
      </c>
      <c r="J82" s="2" t="s">
        <v>76</v>
      </c>
      <c r="K82" s="2" t="s">
        <v>47</v>
      </c>
      <c r="L82" s="2" t="s">
        <v>309</v>
      </c>
      <c r="M82" s="2" t="s">
        <v>62</v>
      </c>
      <c r="N82" s="2" t="s">
        <v>55</v>
      </c>
      <c r="O82" s="4">
        <v>1</v>
      </c>
    </row>
    <row r="83" ht="13.55" customHeight="1" spans="1:15">
      <c r="A83" s="2" t="s">
        <v>389</v>
      </c>
      <c r="B83" s="2" t="s">
        <v>489</v>
      </c>
      <c r="C83" s="2" t="s">
        <v>63</v>
      </c>
      <c r="D83" s="2" t="s">
        <v>361</v>
      </c>
      <c r="E83" s="2" t="s">
        <v>496</v>
      </c>
      <c r="F83" s="2" t="s">
        <v>497</v>
      </c>
      <c r="G83" s="2" t="s">
        <v>498</v>
      </c>
      <c r="H83" s="2" t="s">
        <v>75</v>
      </c>
      <c r="I83" s="2" t="s">
        <v>74</v>
      </c>
      <c r="J83" s="2" t="s">
        <v>76</v>
      </c>
      <c r="K83" s="2" t="s">
        <v>42</v>
      </c>
      <c r="L83" s="2" t="s">
        <v>317</v>
      </c>
      <c r="M83" s="2" t="s">
        <v>62</v>
      </c>
      <c r="N83" s="2" t="s">
        <v>55</v>
      </c>
      <c r="O83" s="4">
        <v>2</v>
      </c>
    </row>
    <row r="84" ht="13.55" customHeight="1" spans="1:15">
      <c r="A84" s="2" t="s">
        <v>389</v>
      </c>
      <c r="B84" s="2" t="s">
        <v>489</v>
      </c>
      <c r="C84" s="2" t="s">
        <v>63</v>
      </c>
      <c r="D84" s="2" t="s">
        <v>361</v>
      </c>
      <c r="E84" s="2" t="s">
        <v>499</v>
      </c>
      <c r="F84" s="2" t="s">
        <v>500</v>
      </c>
      <c r="G84" s="2" t="s">
        <v>501</v>
      </c>
      <c r="H84" s="2" t="s">
        <v>75</v>
      </c>
      <c r="I84" s="2" t="s">
        <v>74</v>
      </c>
      <c r="J84" s="2" t="s">
        <v>76</v>
      </c>
      <c r="K84" s="2" t="s">
        <v>45</v>
      </c>
      <c r="L84" s="2" t="s">
        <v>309</v>
      </c>
      <c r="M84" s="2" t="s">
        <v>62</v>
      </c>
      <c r="N84" s="2" t="s">
        <v>55</v>
      </c>
      <c r="O84" s="4">
        <v>1</v>
      </c>
    </row>
    <row r="85" ht="13.55" customHeight="1" spans="1:15">
      <c r="A85" s="2" t="s">
        <v>389</v>
      </c>
      <c r="B85" s="2" t="s">
        <v>502</v>
      </c>
      <c r="C85" s="2" t="s">
        <v>63</v>
      </c>
      <c r="D85" s="2" t="s">
        <v>361</v>
      </c>
      <c r="E85" s="2" t="s">
        <v>503</v>
      </c>
      <c r="F85" s="2" t="s">
        <v>504</v>
      </c>
      <c r="G85" s="2" t="s">
        <v>505</v>
      </c>
      <c r="H85" s="2" t="s">
        <v>125</v>
      </c>
      <c r="I85" s="2" t="s">
        <v>124</v>
      </c>
      <c r="J85" s="2" t="s">
        <v>126</v>
      </c>
      <c r="K85" s="2" t="s">
        <v>40</v>
      </c>
      <c r="L85" s="2" t="s">
        <v>317</v>
      </c>
      <c r="M85" s="2" t="s">
        <v>107</v>
      </c>
      <c r="N85" s="2" t="s">
        <v>55</v>
      </c>
      <c r="O85" s="4">
        <v>2</v>
      </c>
    </row>
    <row r="86" ht="13.55" customHeight="1" spans="1:15">
      <c r="A86" s="2" t="s">
        <v>389</v>
      </c>
      <c r="B86" s="2" t="s">
        <v>502</v>
      </c>
      <c r="C86" s="2" t="s">
        <v>63</v>
      </c>
      <c r="D86" s="2" t="s">
        <v>361</v>
      </c>
      <c r="E86" s="2" t="s">
        <v>506</v>
      </c>
      <c r="F86" s="2" t="s">
        <v>507</v>
      </c>
      <c r="G86" s="2" t="s">
        <v>508</v>
      </c>
      <c r="H86" s="2" t="s">
        <v>125</v>
      </c>
      <c r="I86" s="2" t="s">
        <v>124</v>
      </c>
      <c r="J86" s="2" t="s">
        <v>126</v>
      </c>
      <c r="K86" s="2" t="s">
        <v>41</v>
      </c>
      <c r="L86" s="2" t="s">
        <v>317</v>
      </c>
      <c r="M86" s="2" t="s">
        <v>107</v>
      </c>
      <c r="N86" s="2" t="s">
        <v>55</v>
      </c>
      <c r="O86" s="4">
        <v>3</v>
      </c>
    </row>
    <row r="87" ht="13.55" customHeight="1" spans="1:15">
      <c r="A87" s="2" t="s">
        <v>389</v>
      </c>
      <c r="B87" s="2" t="s">
        <v>502</v>
      </c>
      <c r="C87" s="2" t="s">
        <v>63</v>
      </c>
      <c r="D87" s="2" t="s">
        <v>361</v>
      </c>
      <c r="E87" s="2" t="s">
        <v>509</v>
      </c>
      <c r="F87" s="2" t="s">
        <v>510</v>
      </c>
      <c r="G87" s="2" t="s">
        <v>511</v>
      </c>
      <c r="H87" s="2" t="s">
        <v>125</v>
      </c>
      <c r="I87" s="2" t="s">
        <v>124</v>
      </c>
      <c r="J87" s="2" t="s">
        <v>126</v>
      </c>
      <c r="K87" s="2" t="s">
        <v>43</v>
      </c>
      <c r="L87" s="2" t="s">
        <v>309</v>
      </c>
      <c r="M87" s="2" t="s">
        <v>107</v>
      </c>
      <c r="N87" s="2" t="s">
        <v>55</v>
      </c>
      <c r="O87" s="4">
        <v>1</v>
      </c>
    </row>
    <row r="88" ht="13.55" customHeight="1" spans="1:15">
      <c r="A88" s="2" t="s">
        <v>389</v>
      </c>
      <c r="B88" s="2" t="s">
        <v>512</v>
      </c>
      <c r="C88" s="2" t="s">
        <v>63</v>
      </c>
      <c r="D88" s="2" t="s">
        <v>361</v>
      </c>
      <c r="E88" s="2" t="s">
        <v>513</v>
      </c>
      <c r="F88" s="2" t="s">
        <v>514</v>
      </c>
      <c r="G88" s="2" t="s">
        <v>515</v>
      </c>
      <c r="H88" s="2" t="s">
        <v>119</v>
      </c>
      <c r="I88" s="2" t="s">
        <v>113</v>
      </c>
      <c r="J88" s="2" t="s">
        <v>120</v>
      </c>
      <c r="K88" s="2" t="s">
        <v>43</v>
      </c>
      <c r="L88" s="2" t="s">
        <v>309</v>
      </c>
      <c r="M88" s="2" t="s">
        <v>107</v>
      </c>
      <c r="N88" s="2" t="s">
        <v>55</v>
      </c>
      <c r="O88" s="4">
        <v>1</v>
      </c>
    </row>
    <row r="89" ht="13.55" customHeight="1" spans="1:15">
      <c r="A89" s="2" t="s">
        <v>389</v>
      </c>
      <c r="B89" s="2" t="s">
        <v>512</v>
      </c>
      <c r="C89" s="2" t="s">
        <v>63</v>
      </c>
      <c r="D89" s="2" t="s">
        <v>361</v>
      </c>
      <c r="E89" s="2" t="s">
        <v>516</v>
      </c>
      <c r="F89" s="2" t="s">
        <v>517</v>
      </c>
      <c r="G89" s="2" t="s">
        <v>518</v>
      </c>
      <c r="H89" s="2" t="s">
        <v>119</v>
      </c>
      <c r="I89" s="2" t="s">
        <v>113</v>
      </c>
      <c r="J89" s="2" t="s">
        <v>120</v>
      </c>
      <c r="K89" s="2" t="s">
        <v>44</v>
      </c>
      <c r="L89" s="2" t="s">
        <v>309</v>
      </c>
      <c r="M89" s="2" t="s">
        <v>107</v>
      </c>
      <c r="N89" s="2" t="s">
        <v>55</v>
      </c>
      <c r="O89" s="4">
        <v>1</v>
      </c>
    </row>
    <row r="90" ht="13.55" customHeight="1" spans="1:15">
      <c r="A90" s="2" t="s">
        <v>389</v>
      </c>
      <c r="B90" s="2" t="s">
        <v>512</v>
      </c>
      <c r="C90" s="2" t="s">
        <v>63</v>
      </c>
      <c r="D90" s="2" t="s">
        <v>361</v>
      </c>
      <c r="E90" s="2" t="s">
        <v>519</v>
      </c>
      <c r="F90" s="2" t="s">
        <v>520</v>
      </c>
      <c r="G90" s="2" t="s">
        <v>521</v>
      </c>
      <c r="H90" s="2" t="s">
        <v>119</v>
      </c>
      <c r="I90" s="2" t="s">
        <v>113</v>
      </c>
      <c r="J90" s="2" t="s">
        <v>120</v>
      </c>
      <c r="K90" s="2" t="s">
        <v>47</v>
      </c>
      <c r="L90" s="2" t="s">
        <v>309</v>
      </c>
      <c r="M90" s="2" t="s">
        <v>107</v>
      </c>
      <c r="N90" s="2" t="s">
        <v>55</v>
      </c>
      <c r="O90" s="4">
        <v>2</v>
      </c>
    </row>
    <row r="91" ht="13.55" customHeight="1" spans="1:15">
      <c r="A91" s="2" t="s">
        <v>389</v>
      </c>
      <c r="B91" s="2" t="s">
        <v>512</v>
      </c>
      <c r="C91" s="2" t="s">
        <v>63</v>
      </c>
      <c r="D91" s="2" t="s">
        <v>361</v>
      </c>
      <c r="E91" s="2" t="s">
        <v>522</v>
      </c>
      <c r="F91" s="2" t="s">
        <v>523</v>
      </c>
      <c r="G91" s="2" t="s">
        <v>524</v>
      </c>
      <c r="H91" s="2" t="s">
        <v>119</v>
      </c>
      <c r="I91" s="2" t="s">
        <v>113</v>
      </c>
      <c r="J91" s="2" t="s">
        <v>120</v>
      </c>
      <c r="K91" s="2" t="s">
        <v>48</v>
      </c>
      <c r="L91" s="2" t="s">
        <v>309</v>
      </c>
      <c r="M91" s="2" t="s">
        <v>107</v>
      </c>
      <c r="N91" s="2" t="s">
        <v>55</v>
      </c>
      <c r="O91" s="4">
        <v>1</v>
      </c>
    </row>
    <row r="92" ht="13.55" customHeight="1" spans="1:15">
      <c r="A92" s="2" t="s">
        <v>389</v>
      </c>
      <c r="B92" s="2" t="s">
        <v>525</v>
      </c>
      <c r="C92" s="2" t="s">
        <v>63</v>
      </c>
      <c r="D92" s="2" t="s">
        <v>361</v>
      </c>
      <c r="E92" s="2" t="s">
        <v>526</v>
      </c>
      <c r="F92" s="2" t="s">
        <v>527</v>
      </c>
      <c r="G92" s="2" t="s">
        <v>528</v>
      </c>
      <c r="H92" s="2" t="s">
        <v>94</v>
      </c>
      <c r="I92" s="2" t="s">
        <v>93</v>
      </c>
      <c r="J92" s="2" t="s">
        <v>54</v>
      </c>
      <c r="K92" s="2" t="s">
        <v>43</v>
      </c>
      <c r="L92" s="2" t="s">
        <v>309</v>
      </c>
      <c r="M92" s="2" t="s">
        <v>62</v>
      </c>
      <c r="N92" s="2" t="s">
        <v>55</v>
      </c>
      <c r="O92" s="4">
        <v>1</v>
      </c>
    </row>
    <row r="93" ht="13.55" customHeight="1" spans="1:15">
      <c r="A93" s="2" t="s">
        <v>389</v>
      </c>
      <c r="B93" s="2" t="s">
        <v>525</v>
      </c>
      <c r="C93" s="2" t="s">
        <v>63</v>
      </c>
      <c r="D93" s="2" t="s">
        <v>361</v>
      </c>
      <c r="E93" s="2" t="s">
        <v>529</v>
      </c>
      <c r="F93" s="2" t="s">
        <v>530</v>
      </c>
      <c r="G93" s="2" t="s">
        <v>531</v>
      </c>
      <c r="H93" s="2" t="s">
        <v>94</v>
      </c>
      <c r="I93" s="2" t="s">
        <v>93</v>
      </c>
      <c r="J93" s="2" t="s">
        <v>54</v>
      </c>
      <c r="K93" s="2" t="s">
        <v>39</v>
      </c>
      <c r="L93" s="2" t="s">
        <v>317</v>
      </c>
      <c r="M93" s="2" t="s">
        <v>62</v>
      </c>
      <c r="N93" s="2" t="s">
        <v>55</v>
      </c>
      <c r="O93" s="4">
        <v>1</v>
      </c>
    </row>
    <row r="94" ht="13.55" customHeight="1" spans="1:15">
      <c r="A94" s="2" t="s">
        <v>389</v>
      </c>
      <c r="B94" s="2" t="s">
        <v>525</v>
      </c>
      <c r="C94" s="2" t="s">
        <v>63</v>
      </c>
      <c r="D94" s="2" t="s">
        <v>361</v>
      </c>
      <c r="E94" s="2" t="s">
        <v>532</v>
      </c>
      <c r="F94" s="2" t="s">
        <v>533</v>
      </c>
      <c r="G94" s="2" t="s">
        <v>534</v>
      </c>
      <c r="H94" s="2" t="s">
        <v>94</v>
      </c>
      <c r="I94" s="2" t="s">
        <v>93</v>
      </c>
      <c r="J94" s="2" t="s">
        <v>54</v>
      </c>
      <c r="K94" s="2" t="s">
        <v>40</v>
      </c>
      <c r="L94" s="2" t="s">
        <v>317</v>
      </c>
      <c r="M94" s="2" t="s">
        <v>62</v>
      </c>
      <c r="N94" s="2" t="s">
        <v>55</v>
      </c>
      <c r="O94" s="4">
        <v>2</v>
      </c>
    </row>
    <row r="95" ht="13.55" customHeight="1" spans="1:15">
      <c r="A95" s="2" t="s">
        <v>389</v>
      </c>
      <c r="B95" s="2" t="s">
        <v>525</v>
      </c>
      <c r="C95" s="2" t="s">
        <v>63</v>
      </c>
      <c r="D95" s="2" t="s">
        <v>361</v>
      </c>
      <c r="E95" s="2" t="s">
        <v>535</v>
      </c>
      <c r="F95" s="2" t="s">
        <v>536</v>
      </c>
      <c r="G95" s="2" t="s">
        <v>537</v>
      </c>
      <c r="H95" s="2" t="s">
        <v>94</v>
      </c>
      <c r="I95" s="2" t="s">
        <v>93</v>
      </c>
      <c r="J95" s="2" t="s">
        <v>54</v>
      </c>
      <c r="K95" s="2" t="s">
        <v>42</v>
      </c>
      <c r="L95" s="2" t="s">
        <v>317</v>
      </c>
      <c r="M95" s="2" t="s">
        <v>62</v>
      </c>
      <c r="N95" s="2" t="s">
        <v>55</v>
      </c>
      <c r="O95" s="4">
        <v>1</v>
      </c>
    </row>
    <row r="96" ht="13.55" customHeight="1" spans="1:15">
      <c r="A96" s="2" t="s">
        <v>389</v>
      </c>
      <c r="B96" s="2" t="s">
        <v>538</v>
      </c>
      <c r="C96" s="2" t="s">
        <v>63</v>
      </c>
      <c r="D96" s="2" t="s">
        <v>361</v>
      </c>
      <c r="E96" s="2" t="s">
        <v>539</v>
      </c>
      <c r="F96" s="2" t="s">
        <v>540</v>
      </c>
      <c r="G96" s="2" t="s">
        <v>541</v>
      </c>
      <c r="H96" s="2" t="s">
        <v>210</v>
      </c>
      <c r="I96" s="2" t="s">
        <v>209</v>
      </c>
      <c r="J96" s="2" t="s">
        <v>104</v>
      </c>
      <c r="K96" s="2" t="s">
        <v>39</v>
      </c>
      <c r="L96" s="2" t="s">
        <v>317</v>
      </c>
      <c r="M96" s="2" t="s">
        <v>107</v>
      </c>
      <c r="N96" s="2" t="s">
        <v>55</v>
      </c>
      <c r="O96" s="4">
        <v>1</v>
      </c>
    </row>
    <row r="97" ht="13.55" customHeight="1" spans="1:15">
      <c r="A97" s="2" t="s">
        <v>389</v>
      </c>
      <c r="B97" s="2" t="s">
        <v>538</v>
      </c>
      <c r="C97" s="2" t="s">
        <v>63</v>
      </c>
      <c r="D97" s="2" t="s">
        <v>361</v>
      </c>
      <c r="E97" s="2" t="s">
        <v>542</v>
      </c>
      <c r="F97" s="2" t="s">
        <v>543</v>
      </c>
      <c r="G97" s="2" t="s">
        <v>544</v>
      </c>
      <c r="H97" s="2" t="s">
        <v>210</v>
      </c>
      <c r="I97" s="2" t="s">
        <v>209</v>
      </c>
      <c r="J97" s="2" t="s">
        <v>104</v>
      </c>
      <c r="K97" s="2" t="s">
        <v>40</v>
      </c>
      <c r="L97" s="2" t="s">
        <v>317</v>
      </c>
      <c r="M97" s="2" t="s">
        <v>107</v>
      </c>
      <c r="N97" s="2" t="s">
        <v>55</v>
      </c>
      <c r="O97" s="4">
        <v>1</v>
      </c>
    </row>
    <row r="98" ht="13.55" customHeight="1" spans="1:15">
      <c r="A98" s="2" t="s">
        <v>389</v>
      </c>
      <c r="B98" s="2" t="s">
        <v>538</v>
      </c>
      <c r="C98" s="2" t="s">
        <v>63</v>
      </c>
      <c r="D98" s="2" t="s">
        <v>361</v>
      </c>
      <c r="E98" s="2" t="s">
        <v>545</v>
      </c>
      <c r="F98" s="2" t="s">
        <v>546</v>
      </c>
      <c r="G98" s="2" t="s">
        <v>547</v>
      </c>
      <c r="H98" s="2" t="s">
        <v>210</v>
      </c>
      <c r="I98" s="2" t="s">
        <v>209</v>
      </c>
      <c r="J98" s="2" t="s">
        <v>104</v>
      </c>
      <c r="K98" s="2" t="s">
        <v>41</v>
      </c>
      <c r="L98" s="2" t="s">
        <v>317</v>
      </c>
      <c r="M98" s="2" t="s">
        <v>107</v>
      </c>
      <c r="N98" s="2" t="s">
        <v>55</v>
      </c>
      <c r="O98" s="4">
        <v>1</v>
      </c>
    </row>
    <row r="99" ht="13.55" customHeight="1" spans="1:15">
      <c r="A99" s="2" t="s">
        <v>389</v>
      </c>
      <c r="B99" s="2" t="s">
        <v>538</v>
      </c>
      <c r="C99" s="2" t="s">
        <v>63</v>
      </c>
      <c r="D99" s="2" t="s">
        <v>361</v>
      </c>
      <c r="E99" s="2" t="s">
        <v>548</v>
      </c>
      <c r="F99" s="2" t="s">
        <v>549</v>
      </c>
      <c r="G99" s="2" t="s">
        <v>550</v>
      </c>
      <c r="H99" s="2" t="s">
        <v>210</v>
      </c>
      <c r="I99" s="2" t="s">
        <v>209</v>
      </c>
      <c r="J99" s="2" t="s">
        <v>104</v>
      </c>
      <c r="K99" s="2" t="s">
        <v>42</v>
      </c>
      <c r="L99" s="2" t="s">
        <v>317</v>
      </c>
      <c r="M99" s="2" t="s">
        <v>107</v>
      </c>
      <c r="N99" s="2" t="s">
        <v>55</v>
      </c>
      <c r="O99" s="4">
        <v>1</v>
      </c>
    </row>
    <row r="100" ht="13.55" customHeight="1" spans="1:15">
      <c r="A100" s="2" t="s">
        <v>389</v>
      </c>
      <c r="B100" s="2" t="s">
        <v>551</v>
      </c>
      <c r="C100" s="2" t="s">
        <v>63</v>
      </c>
      <c r="D100" s="2" t="s">
        <v>361</v>
      </c>
      <c r="E100" s="2" t="s">
        <v>552</v>
      </c>
      <c r="F100" s="2" t="s">
        <v>553</v>
      </c>
      <c r="G100" s="2" t="s">
        <v>554</v>
      </c>
      <c r="H100" s="2" t="s">
        <v>186</v>
      </c>
      <c r="I100" s="2" t="s">
        <v>185</v>
      </c>
      <c r="J100" s="2" t="s">
        <v>187</v>
      </c>
      <c r="K100" s="2" t="s">
        <v>35</v>
      </c>
      <c r="L100" s="2" t="s">
        <v>317</v>
      </c>
      <c r="M100" s="2" t="s">
        <v>62</v>
      </c>
      <c r="N100" s="2" t="s">
        <v>55</v>
      </c>
      <c r="O100" s="4">
        <v>5</v>
      </c>
    </row>
    <row r="101" ht="13.55" customHeight="1" spans="1:15">
      <c r="A101" s="2" t="s">
        <v>389</v>
      </c>
      <c r="B101" s="2" t="s">
        <v>551</v>
      </c>
      <c r="C101" s="2" t="s">
        <v>63</v>
      </c>
      <c r="D101" s="2" t="s">
        <v>361</v>
      </c>
      <c r="E101" s="2" t="s">
        <v>555</v>
      </c>
      <c r="F101" s="2" t="s">
        <v>556</v>
      </c>
      <c r="G101" s="2" t="s">
        <v>557</v>
      </c>
      <c r="H101" s="2" t="s">
        <v>186</v>
      </c>
      <c r="I101" s="2" t="s">
        <v>185</v>
      </c>
      <c r="J101" s="2" t="s">
        <v>187</v>
      </c>
      <c r="K101" s="2" t="s">
        <v>30</v>
      </c>
      <c r="L101" s="2" t="s">
        <v>345</v>
      </c>
      <c r="M101" s="2" t="s">
        <v>62</v>
      </c>
      <c r="N101" s="2" t="s">
        <v>55</v>
      </c>
      <c r="O101" s="4">
        <v>1</v>
      </c>
    </row>
    <row r="102" ht="13.55" customHeight="1" spans="1:15">
      <c r="A102" s="2" t="s">
        <v>389</v>
      </c>
      <c r="B102" s="2" t="s">
        <v>558</v>
      </c>
      <c r="C102" s="2" t="s">
        <v>63</v>
      </c>
      <c r="D102" s="2" t="s">
        <v>361</v>
      </c>
      <c r="E102" s="2" t="s">
        <v>386</v>
      </c>
      <c r="F102" s="2" t="s">
        <v>387</v>
      </c>
      <c r="G102" s="2" t="s">
        <v>388</v>
      </c>
      <c r="H102" s="2" t="s">
        <v>103</v>
      </c>
      <c r="I102" s="2" t="s">
        <v>102</v>
      </c>
      <c r="J102" s="2" t="s">
        <v>104</v>
      </c>
      <c r="K102" s="2" t="s">
        <v>41</v>
      </c>
      <c r="L102" s="2" t="s">
        <v>317</v>
      </c>
      <c r="M102" s="2" t="s">
        <v>107</v>
      </c>
      <c r="N102" s="2" t="s">
        <v>55</v>
      </c>
      <c r="O102" s="4">
        <v>3</v>
      </c>
    </row>
    <row r="103" ht="13.55" customHeight="1" spans="1:15">
      <c r="A103" s="2" t="s">
        <v>389</v>
      </c>
      <c r="B103" s="2" t="s">
        <v>558</v>
      </c>
      <c r="C103" s="2" t="s">
        <v>63</v>
      </c>
      <c r="D103" s="2" t="s">
        <v>361</v>
      </c>
      <c r="E103" s="2" t="s">
        <v>462</v>
      </c>
      <c r="F103" s="2" t="s">
        <v>463</v>
      </c>
      <c r="G103" s="2" t="s">
        <v>464</v>
      </c>
      <c r="H103" s="2" t="s">
        <v>103</v>
      </c>
      <c r="I103" s="2" t="s">
        <v>102</v>
      </c>
      <c r="J103" s="2" t="s">
        <v>104</v>
      </c>
      <c r="K103" s="2" t="s">
        <v>42</v>
      </c>
      <c r="L103" s="2" t="s">
        <v>309</v>
      </c>
      <c r="M103" s="2" t="s">
        <v>107</v>
      </c>
      <c r="N103" s="2" t="s">
        <v>55</v>
      </c>
      <c r="O103" s="4">
        <v>1</v>
      </c>
    </row>
    <row r="104" ht="13.55" customHeight="1" spans="1:15">
      <c r="A104" s="2" t="s">
        <v>389</v>
      </c>
      <c r="B104" s="2" t="s">
        <v>558</v>
      </c>
      <c r="C104" s="2" t="s">
        <v>63</v>
      </c>
      <c r="D104" s="2" t="s">
        <v>361</v>
      </c>
      <c r="E104" s="2" t="s">
        <v>465</v>
      </c>
      <c r="F104" s="2" t="s">
        <v>466</v>
      </c>
      <c r="G104" s="2" t="s">
        <v>467</v>
      </c>
      <c r="H104" s="2" t="s">
        <v>103</v>
      </c>
      <c r="I104" s="2" t="s">
        <v>102</v>
      </c>
      <c r="J104" s="2" t="s">
        <v>104</v>
      </c>
      <c r="K104" s="2" t="s">
        <v>43</v>
      </c>
      <c r="L104" s="2" t="s">
        <v>309</v>
      </c>
      <c r="M104" s="2" t="s">
        <v>107</v>
      </c>
      <c r="N104" s="2" t="s">
        <v>55</v>
      </c>
      <c r="O104" s="4">
        <v>1</v>
      </c>
    </row>
    <row r="105" ht="13.55" customHeight="1" spans="1:15">
      <c r="A105" s="2" t="s">
        <v>389</v>
      </c>
      <c r="B105" s="2" t="s">
        <v>558</v>
      </c>
      <c r="C105" s="2" t="s">
        <v>63</v>
      </c>
      <c r="D105" s="2" t="s">
        <v>361</v>
      </c>
      <c r="E105" s="2" t="s">
        <v>442</v>
      </c>
      <c r="F105" s="2" t="s">
        <v>443</v>
      </c>
      <c r="G105" s="2" t="s">
        <v>444</v>
      </c>
      <c r="H105" s="2" t="s">
        <v>103</v>
      </c>
      <c r="I105" s="2" t="s">
        <v>102</v>
      </c>
      <c r="J105" s="2" t="s">
        <v>104</v>
      </c>
      <c r="K105" s="2" t="s">
        <v>45</v>
      </c>
      <c r="L105" s="2" t="s">
        <v>309</v>
      </c>
      <c r="M105" s="2" t="s">
        <v>107</v>
      </c>
      <c r="N105" s="2" t="s">
        <v>55</v>
      </c>
      <c r="O105" s="4">
        <v>2</v>
      </c>
    </row>
    <row r="106" ht="13.55" customHeight="1" spans="1:15">
      <c r="A106" s="2" t="s">
        <v>389</v>
      </c>
      <c r="B106" s="2" t="s">
        <v>559</v>
      </c>
      <c r="C106" s="2" t="s">
        <v>63</v>
      </c>
      <c r="D106" s="2" t="s">
        <v>361</v>
      </c>
      <c r="E106" s="2" t="s">
        <v>462</v>
      </c>
      <c r="F106" s="2" t="s">
        <v>463</v>
      </c>
      <c r="G106" s="2" t="s">
        <v>464</v>
      </c>
      <c r="H106" s="2" t="s">
        <v>103</v>
      </c>
      <c r="I106" s="2" t="s">
        <v>102</v>
      </c>
      <c r="J106" s="2" t="s">
        <v>104</v>
      </c>
      <c r="K106" s="2" t="s">
        <v>42</v>
      </c>
      <c r="L106" s="2" t="s">
        <v>309</v>
      </c>
      <c r="M106" s="2" t="s">
        <v>107</v>
      </c>
      <c r="N106" s="2" t="s">
        <v>55</v>
      </c>
      <c r="O106" s="4">
        <v>4</v>
      </c>
    </row>
    <row r="107" ht="13.55" customHeight="1" spans="1:15">
      <c r="A107" s="2" t="s">
        <v>389</v>
      </c>
      <c r="B107" s="2" t="s">
        <v>559</v>
      </c>
      <c r="C107" s="2" t="s">
        <v>63</v>
      </c>
      <c r="D107" s="2" t="s">
        <v>361</v>
      </c>
      <c r="E107" s="2" t="s">
        <v>465</v>
      </c>
      <c r="F107" s="2" t="s">
        <v>466</v>
      </c>
      <c r="G107" s="2" t="s">
        <v>467</v>
      </c>
      <c r="H107" s="2" t="s">
        <v>103</v>
      </c>
      <c r="I107" s="2" t="s">
        <v>102</v>
      </c>
      <c r="J107" s="2" t="s">
        <v>104</v>
      </c>
      <c r="K107" s="2" t="s">
        <v>43</v>
      </c>
      <c r="L107" s="2" t="s">
        <v>309</v>
      </c>
      <c r="M107" s="2" t="s">
        <v>107</v>
      </c>
      <c r="N107" s="2" t="s">
        <v>55</v>
      </c>
      <c r="O107" s="4">
        <v>3</v>
      </c>
    </row>
    <row r="108" ht="13.55" customHeight="1" spans="1:15">
      <c r="A108" s="2" t="s">
        <v>389</v>
      </c>
      <c r="B108" s="2" t="s">
        <v>559</v>
      </c>
      <c r="C108" s="2" t="s">
        <v>63</v>
      </c>
      <c r="D108" s="2" t="s">
        <v>361</v>
      </c>
      <c r="E108" s="2" t="s">
        <v>439</v>
      </c>
      <c r="F108" s="2" t="s">
        <v>440</v>
      </c>
      <c r="G108" s="2" t="s">
        <v>441</v>
      </c>
      <c r="H108" s="2" t="s">
        <v>103</v>
      </c>
      <c r="I108" s="2" t="s">
        <v>102</v>
      </c>
      <c r="J108" s="2" t="s">
        <v>104</v>
      </c>
      <c r="K108" s="2" t="s">
        <v>44</v>
      </c>
      <c r="L108" s="2" t="s">
        <v>309</v>
      </c>
      <c r="M108" s="2" t="s">
        <v>107</v>
      </c>
      <c r="N108" s="2" t="s">
        <v>55</v>
      </c>
      <c r="O108" s="4">
        <v>2</v>
      </c>
    </row>
    <row r="109" ht="13.55" customHeight="1" spans="1:15">
      <c r="A109" s="2" t="s">
        <v>389</v>
      </c>
      <c r="B109" s="2" t="s">
        <v>560</v>
      </c>
      <c r="C109" s="2" t="s">
        <v>63</v>
      </c>
      <c r="D109" s="2" t="s">
        <v>361</v>
      </c>
      <c r="E109" s="2" t="s">
        <v>561</v>
      </c>
      <c r="F109" s="2" t="s">
        <v>562</v>
      </c>
      <c r="G109" s="2" t="s">
        <v>563</v>
      </c>
      <c r="H109" s="2" t="s">
        <v>204</v>
      </c>
      <c r="I109" s="2" t="s">
        <v>203</v>
      </c>
      <c r="J109" s="2" t="s">
        <v>205</v>
      </c>
      <c r="K109" s="2" t="s">
        <v>36</v>
      </c>
      <c r="L109" s="2" t="s">
        <v>317</v>
      </c>
      <c r="M109" s="2" t="s">
        <v>107</v>
      </c>
      <c r="N109" s="2" t="s">
        <v>55</v>
      </c>
      <c r="O109" s="4">
        <v>3</v>
      </c>
    </row>
    <row r="110" ht="13.55" customHeight="1" spans="1:15">
      <c r="A110" s="2" t="s">
        <v>389</v>
      </c>
      <c r="B110" s="2" t="s">
        <v>560</v>
      </c>
      <c r="C110" s="2" t="s">
        <v>63</v>
      </c>
      <c r="D110" s="2" t="s">
        <v>361</v>
      </c>
      <c r="E110" s="2" t="s">
        <v>564</v>
      </c>
      <c r="F110" s="2" t="s">
        <v>565</v>
      </c>
      <c r="G110" s="2" t="s">
        <v>566</v>
      </c>
      <c r="H110" s="2" t="s">
        <v>204</v>
      </c>
      <c r="I110" s="2" t="s">
        <v>203</v>
      </c>
      <c r="J110" s="2" t="s">
        <v>205</v>
      </c>
      <c r="K110" s="2" t="s">
        <v>31</v>
      </c>
      <c r="L110" s="2" t="s">
        <v>345</v>
      </c>
      <c r="M110" s="2" t="s">
        <v>107</v>
      </c>
      <c r="N110" s="2" t="s">
        <v>55</v>
      </c>
      <c r="O110" s="4">
        <v>5</v>
      </c>
    </row>
    <row r="111" ht="13.55" customHeight="1" spans="1:15">
      <c r="A111" s="2" t="s">
        <v>389</v>
      </c>
      <c r="B111" s="2" t="s">
        <v>560</v>
      </c>
      <c r="C111" s="2" t="s">
        <v>63</v>
      </c>
      <c r="D111" s="2" t="s">
        <v>361</v>
      </c>
      <c r="E111" s="2" t="s">
        <v>567</v>
      </c>
      <c r="F111" s="2" t="s">
        <v>568</v>
      </c>
      <c r="G111" s="2" t="s">
        <v>569</v>
      </c>
      <c r="H111" s="2" t="s">
        <v>204</v>
      </c>
      <c r="I111" s="2" t="s">
        <v>203</v>
      </c>
      <c r="J111" s="2" t="s">
        <v>205</v>
      </c>
      <c r="K111" s="2" t="s">
        <v>32</v>
      </c>
      <c r="L111" s="2" t="s">
        <v>317</v>
      </c>
      <c r="M111" s="2" t="s">
        <v>107</v>
      </c>
      <c r="N111" s="2" t="s">
        <v>55</v>
      </c>
      <c r="O111" s="4">
        <v>1</v>
      </c>
    </row>
    <row r="112" ht="13.55" customHeight="1" spans="1:15">
      <c r="A112" s="2" t="s">
        <v>389</v>
      </c>
      <c r="B112" s="2" t="s">
        <v>570</v>
      </c>
      <c r="C112" s="2" t="s">
        <v>63</v>
      </c>
      <c r="D112" s="2" t="s">
        <v>361</v>
      </c>
      <c r="E112" s="2" t="s">
        <v>571</v>
      </c>
      <c r="F112" s="2" t="s">
        <v>572</v>
      </c>
      <c r="G112" s="2" t="s">
        <v>573</v>
      </c>
      <c r="H112" s="2" t="s">
        <v>69</v>
      </c>
      <c r="I112" s="2" t="s">
        <v>68</v>
      </c>
      <c r="J112" s="2" t="s">
        <v>70</v>
      </c>
      <c r="K112" s="2" t="s">
        <v>43</v>
      </c>
      <c r="L112" s="2" t="s">
        <v>309</v>
      </c>
      <c r="M112" s="2" t="s">
        <v>62</v>
      </c>
      <c r="N112" s="2" t="s">
        <v>55</v>
      </c>
      <c r="O112" s="4">
        <v>2</v>
      </c>
    </row>
    <row r="113" ht="13.55" customHeight="1" spans="1:15">
      <c r="A113" s="2" t="s">
        <v>389</v>
      </c>
      <c r="B113" s="2" t="s">
        <v>570</v>
      </c>
      <c r="C113" s="2" t="s">
        <v>63</v>
      </c>
      <c r="D113" s="2" t="s">
        <v>361</v>
      </c>
      <c r="E113" s="2" t="s">
        <v>449</v>
      </c>
      <c r="F113" s="2" t="s">
        <v>450</v>
      </c>
      <c r="G113" s="2" t="s">
        <v>451</v>
      </c>
      <c r="H113" s="2" t="s">
        <v>69</v>
      </c>
      <c r="I113" s="2" t="s">
        <v>68</v>
      </c>
      <c r="J113" s="2" t="s">
        <v>70</v>
      </c>
      <c r="K113" s="2" t="s">
        <v>44</v>
      </c>
      <c r="L113" s="2" t="s">
        <v>309</v>
      </c>
      <c r="M113" s="2" t="s">
        <v>62</v>
      </c>
      <c r="N113" s="2" t="s">
        <v>55</v>
      </c>
      <c r="O113" s="4">
        <v>3</v>
      </c>
    </row>
    <row r="114" ht="13.55" customHeight="1" spans="1:15">
      <c r="A114" s="2" t="s">
        <v>389</v>
      </c>
      <c r="B114" s="2" t="s">
        <v>570</v>
      </c>
      <c r="C114" s="2" t="s">
        <v>63</v>
      </c>
      <c r="D114" s="2" t="s">
        <v>361</v>
      </c>
      <c r="E114" s="2" t="s">
        <v>455</v>
      </c>
      <c r="F114" s="2" t="s">
        <v>456</v>
      </c>
      <c r="G114" s="2" t="s">
        <v>457</v>
      </c>
      <c r="H114" s="2" t="s">
        <v>69</v>
      </c>
      <c r="I114" s="2" t="s">
        <v>68</v>
      </c>
      <c r="J114" s="2" t="s">
        <v>70</v>
      </c>
      <c r="K114" s="2" t="s">
        <v>46</v>
      </c>
      <c r="L114" s="2" t="s">
        <v>309</v>
      </c>
      <c r="M114" s="2" t="s">
        <v>62</v>
      </c>
      <c r="N114" s="2" t="s">
        <v>55</v>
      </c>
      <c r="O114" s="4">
        <v>2</v>
      </c>
    </row>
    <row r="115" ht="13.55" customHeight="1" spans="1:15">
      <c r="A115" s="2" t="s">
        <v>389</v>
      </c>
      <c r="B115" s="2" t="s">
        <v>574</v>
      </c>
      <c r="C115" s="2" t="s">
        <v>63</v>
      </c>
      <c r="D115" s="2" t="s">
        <v>361</v>
      </c>
      <c r="E115" s="2" t="s">
        <v>575</v>
      </c>
      <c r="F115" s="2" t="s">
        <v>576</v>
      </c>
      <c r="G115" s="2" t="s">
        <v>577</v>
      </c>
      <c r="H115" s="2" t="s">
        <v>103</v>
      </c>
      <c r="I115" s="2" t="s">
        <v>102</v>
      </c>
      <c r="J115" s="2" t="s">
        <v>104</v>
      </c>
      <c r="K115" s="2" t="s">
        <v>34</v>
      </c>
      <c r="L115" s="2" t="s">
        <v>317</v>
      </c>
      <c r="M115" s="2" t="s">
        <v>107</v>
      </c>
      <c r="N115" s="2" t="s">
        <v>55</v>
      </c>
      <c r="O115" s="4">
        <v>1</v>
      </c>
    </row>
    <row r="116" ht="13.55" customHeight="1" spans="1:15">
      <c r="A116" s="2" t="s">
        <v>389</v>
      </c>
      <c r="B116" s="2" t="s">
        <v>574</v>
      </c>
      <c r="C116" s="2" t="s">
        <v>63</v>
      </c>
      <c r="D116" s="2" t="s">
        <v>361</v>
      </c>
      <c r="E116" s="2" t="s">
        <v>578</v>
      </c>
      <c r="F116" s="2" t="s">
        <v>579</v>
      </c>
      <c r="G116" s="2" t="s">
        <v>580</v>
      </c>
      <c r="H116" s="2" t="s">
        <v>103</v>
      </c>
      <c r="I116" s="2" t="s">
        <v>102</v>
      </c>
      <c r="J116" s="2" t="s">
        <v>104</v>
      </c>
      <c r="K116" s="2" t="s">
        <v>35</v>
      </c>
      <c r="L116" s="2" t="s">
        <v>317</v>
      </c>
      <c r="M116" s="2" t="s">
        <v>107</v>
      </c>
      <c r="N116" s="2" t="s">
        <v>55</v>
      </c>
      <c r="O116" s="4">
        <v>2</v>
      </c>
    </row>
    <row r="117" ht="13.55" customHeight="1" spans="1:15">
      <c r="A117" s="2" t="s">
        <v>389</v>
      </c>
      <c r="B117" s="2" t="s">
        <v>574</v>
      </c>
      <c r="C117" s="2" t="s">
        <v>63</v>
      </c>
      <c r="D117" s="2" t="s">
        <v>361</v>
      </c>
      <c r="E117" s="2" t="s">
        <v>465</v>
      </c>
      <c r="F117" s="2" t="s">
        <v>466</v>
      </c>
      <c r="G117" s="2" t="s">
        <v>467</v>
      </c>
      <c r="H117" s="2" t="s">
        <v>103</v>
      </c>
      <c r="I117" s="2" t="s">
        <v>102</v>
      </c>
      <c r="J117" s="2" t="s">
        <v>104</v>
      </c>
      <c r="K117" s="2" t="s">
        <v>43</v>
      </c>
      <c r="L117" s="2" t="s">
        <v>309</v>
      </c>
      <c r="M117" s="2" t="s">
        <v>107</v>
      </c>
      <c r="N117" s="2" t="s">
        <v>55</v>
      </c>
      <c r="O117" s="4">
        <v>1</v>
      </c>
    </row>
    <row r="118" ht="13.55" customHeight="1" spans="1:15">
      <c r="A118" s="2" t="s">
        <v>389</v>
      </c>
      <c r="B118" s="2" t="s">
        <v>574</v>
      </c>
      <c r="C118" s="2" t="s">
        <v>63</v>
      </c>
      <c r="D118" s="2" t="s">
        <v>361</v>
      </c>
      <c r="E118" s="2" t="s">
        <v>439</v>
      </c>
      <c r="F118" s="2" t="s">
        <v>440</v>
      </c>
      <c r="G118" s="2" t="s">
        <v>441</v>
      </c>
      <c r="H118" s="2" t="s">
        <v>103</v>
      </c>
      <c r="I118" s="2" t="s">
        <v>102</v>
      </c>
      <c r="J118" s="2" t="s">
        <v>104</v>
      </c>
      <c r="K118" s="2" t="s">
        <v>44</v>
      </c>
      <c r="L118" s="2" t="s">
        <v>309</v>
      </c>
      <c r="M118" s="2" t="s">
        <v>107</v>
      </c>
      <c r="N118" s="2" t="s">
        <v>55</v>
      </c>
      <c r="O118" s="4">
        <v>1</v>
      </c>
    </row>
    <row r="119" ht="13.55" customHeight="1" spans="1:15">
      <c r="A119" s="2" t="s">
        <v>389</v>
      </c>
      <c r="B119" s="2" t="s">
        <v>574</v>
      </c>
      <c r="C119" s="2" t="s">
        <v>63</v>
      </c>
      <c r="D119" s="2" t="s">
        <v>361</v>
      </c>
      <c r="E119" s="2" t="s">
        <v>581</v>
      </c>
      <c r="F119" s="2" t="s">
        <v>582</v>
      </c>
      <c r="G119" s="2" t="s">
        <v>583</v>
      </c>
      <c r="H119" s="2" t="s">
        <v>103</v>
      </c>
      <c r="I119" s="2" t="s">
        <v>102</v>
      </c>
      <c r="J119" s="2" t="s">
        <v>104</v>
      </c>
      <c r="K119" s="2" t="s">
        <v>33</v>
      </c>
      <c r="L119" s="2" t="s">
        <v>317</v>
      </c>
      <c r="M119" s="2" t="s">
        <v>107</v>
      </c>
      <c r="N119" s="2" t="s">
        <v>55</v>
      </c>
      <c r="O119" s="4">
        <v>1</v>
      </c>
    </row>
    <row r="120" ht="13.55" customHeight="1" spans="1:15">
      <c r="A120" s="2" t="s">
        <v>389</v>
      </c>
      <c r="B120" s="2" t="s">
        <v>584</v>
      </c>
      <c r="C120" s="2" t="s">
        <v>63</v>
      </c>
      <c r="D120" s="2" t="s">
        <v>361</v>
      </c>
      <c r="E120" s="2" t="s">
        <v>585</v>
      </c>
      <c r="F120" s="2" t="s">
        <v>586</v>
      </c>
      <c r="G120" s="2" t="s">
        <v>587</v>
      </c>
      <c r="H120" s="2" t="s">
        <v>277</v>
      </c>
      <c r="I120" s="2" t="s">
        <v>276</v>
      </c>
      <c r="J120" s="2" t="s">
        <v>104</v>
      </c>
      <c r="K120" s="2" t="s">
        <v>29</v>
      </c>
      <c r="L120" s="2" t="s">
        <v>345</v>
      </c>
      <c r="M120" s="2" t="s">
        <v>107</v>
      </c>
      <c r="N120" s="2" t="s">
        <v>55</v>
      </c>
      <c r="O120" s="4">
        <v>2</v>
      </c>
    </row>
    <row r="121" ht="13.55" customHeight="1" spans="1:15">
      <c r="A121" s="2" t="s">
        <v>389</v>
      </c>
      <c r="B121" s="2" t="s">
        <v>584</v>
      </c>
      <c r="C121" s="2" t="s">
        <v>63</v>
      </c>
      <c r="D121" s="2" t="s">
        <v>361</v>
      </c>
      <c r="E121" s="2" t="s">
        <v>588</v>
      </c>
      <c r="F121" s="2" t="s">
        <v>589</v>
      </c>
      <c r="G121" s="2" t="s">
        <v>590</v>
      </c>
      <c r="H121" s="2" t="s">
        <v>277</v>
      </c>
      <c r="I121" s="2" t="s">
        <v>276</v>
      </c>
      <c r="J121" s="2" t="s">
        <v>104</v>
      </c>
      <c r="K121" s="2" t="s">
        <v>31</v>
      </c>
      <c r="L121" s="2" t="s">
        <v>345</v>
      </c>
      <c r="M121" s="2" t="s">
        <v>107</v>
      </c>
      <c r="N121" s="2" t="s">
        <v>55</v>
      </c>
      <c r="O121" s="4">
        <v>2</v>
      </c>
    </row>
    <row r="122" ht="13.55" customHeight="1" spans="1:15">
      <c r="A122" s="2" t="s">
        <v>389</v>
      </c>
      <c r="B122" s="2" t="s">
        <v>591</v>
      </c>
      <c r="C122" s="2" t="s">
        <v>63</v>
      </c>
      <c r="D122" s="2" t="s">
        <v>361</v>
      </c>
      <c r="E122" s="2" t="s">
        <v>592</v>
      </c>
      <c r="F122" s="2" t="s">
        <v>593</v>
      </c>
      <c r="G122" s="2" t="s">
        <v>594</v>
      </c>
      <c r="H122" s="2" t="s">
        <v>273</v>
      </c>
      <c r="I122" s="2" t="s">
        <v>220</v>
      </c>
      <c r="J122" s="2" t="s">
        <v>274</v>
      </c>
      <c r="K122" s="2" t="s">
        <v>29</v>
      </c>
      <c r="L122" s="2" t="s">
        <v>345</v>
      </c>
      <c r="M122" s="2" t="s">
        <v>107</v>
      </c>
      <c r="N122" s="2" t="s">
        <v>55</v>
      </c>
      <c r="O122" s="4">
        <v>2</v>
      </c>
    </row>
    <row r="123" ht="13.55" customHeight="1" spans="1:15">
      <c r="A123" s="2" t="s">
        <v>389</v>
      </c>
      <c r="B123" s="2" t="s">
        <v>591</v>
      </c>
      <c r="C123" s="2" t="s">
        <v>63</v>
      </c>
      <c r="D123" s="2" t="s">
        <v>361</v>
      </c>
      <c r="E123" s="2" t="s">
        <v>595</v>
      </c>
      <c r="F123" s="2" t="s">
        <v>596</v>
      </c>
      <c r="G123" s="2" t="s">
        <v>597</v>
      </c>
      <c r="H123" s="2" t="s">
        <v>273</v>
      </c>
      <c r="I123" s="2" t="s">
        <v>220</v>
      </c>
      <c r="J123" s="2" t="s">
        <v>274</v>
      </c>
      <c r="K123" s="2" t="s">
        <v>30</v>
      </c>
      <c r="L123" s="2" t="s">
        <v>345</v>
      </c>
      <c r="M123" s="2" t="s">
        <v>107</v>
      </c>
      <c r="N123" s="2" t="s">
        <v>55</v>
      </c>
      <c r="O123" s="4">
        <v>1</v>
      </c>
    </row>
    <row r="124" ht="13.55" customHeight="1" spans="1:15">
      <c r="A124" s="2" t="s">
        <v>389</v>
      </c>
      <c r="B124" s="2" t="s">
        <v>591</v>
      </c>
      <c r="C124" s="2" t="s">
        <v>63</v>
      </c>
      <c r="D124" s="2" t="s">
        <v>361</v>
      </c>
      <c r="E124" s="2" t="s">
        <v>598</v>
      </c>
      <c r="F124" s="2" t="s">
        <v>599</v>
      </c>
      <c r="G124" s="2" t="s">
        <v>600</v>
      </c>
      <c r="H124" s="2" t="s">
        <v>273</v>
      </c>
      <c r="I124" s="2" t="s">
        <v>220</v>
      </c>
      <c r="J124" s="2" t="s">
        <v>274</v>
      </c>
      <c r="K124" s="2" t="s">
        <v>31</v>
      </c>
      <c r="L124" s="2" t="s">
        <v>345</v>
      </c>
      <c r="M124" s="2" t="s">
        <v>107</v>
      </c>
      <c r="N124" s="2" t="s">
        <v>55</v>
      </c>
      <c r="O124" s="4">
        <v>3</v>
      </c>
    </row>
    <row r="125" ht="13.55" customHeight="1" spans="1:15">
      <c r="A125" s="2" t="s">
        <v>389</v>
      </c>
      <c r="B125" s="2" t="s">
        <v>601</v>
      </c>
      <c r="C125" s="2" t="s">
        <v>63</v>
      </c>
      <c r="D125" s="2" t="s">
        <v>361</v>
      </c>
      <c r="E125" s="2" t="s">
        <v>602</v>
      </c>
      <c r="F125" s="2" t="s">
        <v>603</v>
      </c>
      <c r="G125" s="2" t="s">
        <v>604</v>
      </c>
      <c r="H125" s="2" t="s">
        <v>191</v>
      </c>
      <c r="I125" s="2" t="s">
        <v>190</v>
      </c>
      <c r="J125" s="2" t="s">
        <v>192</v>
      </c>
      <c r="K125" s="2" t="s">
        <v>31</v>
      </c>
      <c r="L125" s="2" t="s">
        <v>345</v>
      </c>
      <c r="M125" s="2" t="s">
        <v>62</v>
      </c>
      <c r="N125" s="2" t="s">
        <v>55</v>
      </c>
      <c r="O125" s="4">
        <v>2</v>
      </c>
    </row>
    <row r="126" ht="13.55" customHeight="1" spans="1:15">
      <c r="A126" s="2" t="s">
        <v>389</v>
      </c>
      <c r="B126" s="2" t="s">
        <v>601</v>
      </c>
      <c r="C126" s="2" t="s">
        <v>63</v>
      </c>
      <c r="D126" s="2" t="s">
        <v>361</v>
      </c>
      <c r="E126" s="2" t="s">
        <v>605</v>
      </c>
      <c r="F126" s="2" t="s">
        <v>606</v>
      </c>
      <c r="G126" s="2" t="s">
        <v>607</v>
      </c>
      <c r="H126" s="2" t="s">
        <v>191</v>
      </c>
      <c r="I126" s="2" t="s">
        <v>190</v>
      </c>
      <c r="J126" s="2" t="s">
        <v>192</v>
      </c>
      <c r="K126" s="2" t="s">
        <v>29</v>
      </c>
      <c r="L126" s="2" t="s">
        <v>345</v>
      </c>
      <c r="M126" s="2" t="s">
        <v>62</v>
      </c>
      <c r="N126" s="2" t="s">
        <v>55</v>
      </c>
      <c r="O126" s="4">
        <v>1</v>
      </c>
    </row>
    <row r="127" ht="13.55" customHeight="1" spans="1:15">
      <c r="A127" s="2" t="s">
        <v>389</v>
      </c>
      <c r="B127" s="2" t="s">
        <v>601</v>
      </c>
      <c r="C127" s="2" t="s">
        <v>63</v>
      </c>
      <c r="D127" s="2" t="s">
        <v>361</v>
      </c>
      <c r="E127" s="2" t="s">
        <v>608</v>
      </c>
      <c r="F127" s="2" t="s">
        <v>609</v>
      </c>
      <c r="G127" s="2" t="s">
        <v>610</v>
      </c>
      <c r="H127" s="2" t="s">
        <v>191</v>
      </c>
      <c r="I127" s="2" t="s">
        <v>190</v>
      </c>
      <c r="J127" s="2" t="s">
        <v>192</v>
      </c>
      <c r="K127" s="2" t="s">
        <v>30</v>
      </c>
      <c r="L127" s="2" t="s">
        <v>345</v>
      </c>
      <c r="M127" s="2" t="s">
        <v>62</v>
      </c>
      <c r="N127" s="2" t="s">
        <v>55</v>
      </c>
      <c r="O127" s="4">
        <v>1</v>
      </c>
    </row>
    <row r="128" ht="13.55" customHeight="1" spans="1:15">
      <c r="A128" s="2" t="s">
        <v>389</v>
      </c>
      <c r="B128" s="2" t="s">
        <v>601</v>
      </c>
      <c r="C128" s="2" t="s">
        <v>63</v>
      </c>
      <c r="D128" s="2" t="s">
        <v>361</v>
      </c>
      <c r="E128" s="2" t="s">
        <v>611</v>
      </c>
      <c r="F128" s="2" t="s">
        <v>612</v>
      </c>
      <c r="G128" s="2" t="s">
        <v>613</v>
      </c>
      <c r="H128" s="2" t="s">
        <v>191</v>
      </c>
      <c r="I128" s="2" t="s">
        <v>190</v>
      </c>
      <c r="J128" s="2" t="s">
        <v>192</v>
      </c>
      <c r="K128" s="2" t="s">
        <v>33</v>
      </c>
      <c r="L128" s="2" t="s">
        <v>317</v>
      </c>
      <c r="M128" s="2" t="s">
        <v>62</v>
      </c>
      <c r="N128" s="2" t="s">
        <v>55</v>
      </c>
      <c r="O128" s="4">
        <v>1</v>
      </c>
    </row>
    <row r="129" ht="13.55" customHeight="1" spans="1:15">
      <c r="A129" s="2" t="s">
        <v>389</v>
      </c>
      <c r="B129" s="2" t="s">
        <v>614</v>
      </c>
      <c r="C129" s="2" t="s">
        <v>63</v>
      </c>
      <c r="D129" s="2" t="s">
        <v>361</v>
      </c>
      <c r="E129" s="2" t="s">
        <v>615</v>
      </c>
      <c r="F129" s="2" t="s">
        <v>616</v>
      </c>
      <c r="G129" s="2" t="s">
        <v>617</v>
      </c>
      <c r="H129" s="2" t="s">
        <v>204</v>
      </c>
      <c r="I129" s="2" t="s">
        <v>203</v>
      </c>
      <c r="J129" s="2" t="s">
        <v>205</v>
      </c>
      <c r="K129" s="2" t="s">
        <v>29</v>
      </c>
      <c r="L129" s="2" t="s">
        <v>345</v>
      </c>
      <c r="M129" s="2" t="s">
        <v>107</v>
      </c>
      <c r="N129" s="2" t="s">
        <v>55</v>
      </c>
      <c r="O129" s="4">
        <v>1</v>
      </c>
    </row>
    <row r="130" ht="13.55" customHeight="1" spans="1:15">
      <c r="A130" s="2" t="s">
        <v>389</v>
      </c>
      <c r="B130" s="2" t="s">
        <v>614</v>
      </c>
      <c r="C130" s="2" t="s">
        <v>63</v>
      </c>
      <c r="D130" s="2" t="s">
        <v>361</v>
      </c>
      <c r="E130" s="2" t="s">
        <v>618</v>
      </c>
      <c r="F130" s="2" t="s">
        <v>619</v>
      </c>
      <c r="G130" s="2" t="s">
        <v>620</v>
      </c>
      <c r="H130" s="2" t="s">
        <v>204</v>
      </c>
      <c r="I130" s="2" t="s">
        <v>203</v>
      </c>
      <c r="J130" s="2" t="s">
        <v>205</v>
      </c>
      <c r="K130" s="2" t="s">
        <v>30</v>
      </c>
      <c r="L130" s="2" t="s">
        <v>345</v>
      </c>
      <c r="M130" s="2" t="s">
        <v>107</v>
      </c>
      <c r="N130" s="2" t="s">
        <v>55</v>
      </c>
      <c r="O130" s="4">
        <v>1</v>
      </c>
    </row>
    <row r="131" ht="13.55" customHeight="1" spans="1:15">
      <c r="A131" s="2" t="s">
        <v>389</v>
      </c>
      <c r="B131" s="2" t="s">
        <v>614</v>
      </c>
      <c r="C131" s="2" t="s">
        <v>63</v>
      </c>
      <c r="D131" s="2" t="s">
        <v>361</v>
      </c>
      <c r="E131" s="2" t="s">
        <v>564</v>
      </c>
      <c r="F131" s="2" t="s">
        <v>565</v>
      </c>
      <c r="G131" s="2" t="s">
        <v>566</v>
      </c>
      <c r="H131" s="2" t="s">
        <v>204</v>
      </c>
      <c r="I131" s="2" t="s">
        <v>203</v>
      </c>
      <c r="J131" s="2" t="s">
        <v>205</v>
      </c>
      <c r="K131" s="2" t="s">
        <v>31</v>
      </c>
      <c r="L131" s="2" t="s">
        <v>345</v>
      </c>
      <c r="M131" s="2" t="s">
        <v>107</v>
      </c>
      <c r="N131" s="2" t="s">
        <v>55</v>
      </c>
      <c r="O131" s="4">
        <v>1</v>
      </c>
    </row>
    <row r="132" ht="13.55" customHeight="1" spans="1:15">
      <c r="A132" s="2" t="s">
        <v>389</v>
      </c>
      <c r="B132" s="2" t="s">
        <v>614</v>
      </c>
      <c r="C132" s="2" t="s">
        <v>63</v>
      </c>
      <c r="D132" s="2" t="s">
        <v>361</v>
      </c>
      <c r="E132" s="2" t="s">
        <v>621</v>
      </c>
      <c r="F132" s="2" t="s">
        <v>622</v>
      </c>
      <c r="G132" s="2" t="s">
        <v>623</v>
      </c>
      <c r="H132" s="2" t="s">
        <v>204</v>
      </c>
      <c r="I132" s="2" t="s">
        <v>203</v>
      </c>
      <c r="J132" s="2" t="s">
        <v>205</v>
      </c>
      <c r="K132" s="2" t="s">
        <v>33</v>
      </c>
      <c r="L132" s="2" t="s">
        <v>317</v>
      </c>
      <c r="M132" s="2" t="s">
        <v>107</v>
      </c>
      <c r="N132" s="2" t="s">
        <v>55</v>
      </c>
      <c r="O132" s="4">
        <v>1</v>
      </c>
    </row>
    <row r="133" ht="13.55" customHeight="1" spans="1:15">
      <c r="A133" s="2" t="s">
        <v>389</v>
      </c>
      <c r="B133" s="2" t="s">
        <v>614</v>
      </c>
      <c r="C133" s="2" t="s">
        <v>63</v>
      </c>
      <c r="D133" s="2" t="s">
        <v>361</v>
      </c>
      <c r="E133" s="2" t="s">
        <v>624</v>
      </c>
      <c r="F133" s="2" t="s">
        <v>625</v>
      </c>
      <c r="G133" s="2" t="s">
        <v>626</v>
      </c>
      <c r="H133" s="2" t="s">
        <v>204</v>
      </c>
      <c r="I133" s="2" t="s">
        <v>203</v>
      </c>
      <c r="J133" s="2" t="s">
        <v>205</v>
      </c>
      <c r="K133" s="2" t="s">
        <v>34</v>
      </c>
      <c r="L133" s="2" t="s">
        <v>317</v>
      </c>
      <c r="M133" s="2" t="s">
        <v>107</v>
      </c>
      <c r="N133" s="2" t="s">
        <v>55</v>
      </c>
      <c r="O133" s="4">
        <v>1</v>
      </c>
    </row>
    <row r="134" ht="13.55" customHeight="1" spans="1:15">
      <c r="A134" s="2" t="s">
        <v>389</v>
      </c>
      <c r="B134" s="2" t="s">
        <v>614</v>
      </c>
      <c r="C134" s="2" t="s">
        <v>63</v>
      </c>
      <c r="D134" s="2" t="s">
        <v>361</v>
      </c>
      <c r="E134" s="2" t="s">
        <v>561</v>
      </c>
      <c r="F134" s="2" t="s">
        <v>562</v>
      </c>
      <c r="G134" s="2" t="s">
        <v>563</v>
      </c>
      <c r="H134" s="2" t="s">
        <v>204</v>
      </c>
      <c r="I134" s="2" t="s">
        <v>203</v>
      </c>
      <c r="J134" s="2" t="s">
        <v>205</v>
      </c>
      <c r="K134" s="2" t="s">
        <v>36</v>
      </c>
      <c r="L134" s="2" t="s">
        <v>317</v>
      </c>
      <c r="M134" s="2" t="s">
        <v>107</v>
      </c>
      <c r="N134" s="2" t="s">
        <v>55</v>
      </c>
      <c r="O134" s="4">
        <v>1</v>
      </c>
    </row>
    <row r="135" ht="13.55" customHeight="1" spans="1:15">
      <c r="A135" s="2" t="s">
        <v>389</v>
      </c>
      <c r="B135" s="2" t="s">
        <v>627</v>
      </c>
      <c r="C135" s="2" t="s">
        <v>63</v>
      </c>
      <c r="D135" s="2" t="s">
        <v>361</v>
      </c>
      <c r="E135" s="2" t="s">
        <v>449</v>
      </c>
      <c r="F135" s="2" t="s">
        <v>450</v>
      </c>
      <c r="G135" s="2" t="s">
        <v>451</v>
      </c>
      <c r="H135" s="2" t="s">
        <v>69</v>
      </c>
      <c r="I135" s="2" t="s">
        <v>68</v>
      </c>
      <c r="J135" s="2" t="s">
        <v>70</v>
      </c>
      <c r="K135" s="2" t="s">
        <v>44</v>
      </c>
      <c r="L135" s="2" t="s">
        <v>309</v>
      </c>
      <c r="M135" s="2" t="s">
        <v>62</v>
      </c>
      <c r="N135" s="2" t="s">
        <v>55</v>
      </c>
      <c r="O135" s="4">
        <v>1</v>
      </c>
    </row>
    <row r="136" ht="13.55" customHeight="1" spans="1:15">
      <c r="A136" s="2" t="s">
        <v>389</v>
      </c>
      <c r="B136" s="2" t="s">
        <v>627</v>
      </c>
      <c r="C136" s="2" t="s">
        <v>63</v>
      </c>
      <c r="D136" s="2" t="s">
        <v>361</v>
      </c>
      <c r="E136" s="2" t="s">
        <v>452</v>
      </c>
      <c r="F136" s="2" t="s">
        <v>453</v>
      </c>
      <c r="G136" s="2" t="s">
        <v>454</v>
      </c>
      <c r="H136" s="2" t="s">
        <v>69</v>
      </c>
      <c r="I136" s="2" t="s">
        <v>68</v>
      </c>
      <c r="J136" s="2" t="s">
        <v>70</v>
      </c>
      <c r="K136" s="2" t="s">
        <v>45</v>
      </c>
      <c r="L136" s="2" t="s">
        <v>309</v>
      </c>
      <c r="M136" s="2" t="s">
        <v>62</v>
      </c>
      <c r="N136" s="2" t="s">
        <v>55</v>
      </c>
      <c r="O136" s="4">
        <v>2</v>
      </c>
    </row>
    <row r="137" ht="13.55" customHeight="1" spans="1:15">
      <c r="A137" s="2" t="s">
        <v>389</v>
      </c>
      <c r="B137" s="2" t="s">
        <v>627</v>
      </c>
      <c r="C137" s="2" t="s">
        <v>63</v>
      </c>
      <c r="D137" s="2" t="s">
        <v>361</v>
      </c>
      <c r="E137" s="2" t="s">
        <v>455</v>
      </c>
      <c r="F137" s="2" t="s">
        <v>456</v>
      </c>
      <c r="G137" s="2" t="s">
        <v>457</v>
      </c>
      <c r="H137" s="2" t="s">
        <v>69</v>
      </c>
      <c r="I137" s="2" t="s">
        <v>68</v>
      </c>
      <c r="J137" s="2" t="s">
        <v>70</v>
      </c>
      <c r="K137" s="2" t="s">
        <v>46</v>
      </c>
      <c r="L137" s="2" t="s">
        <v>309</v>
      </c>
      <c r="M137" s="2" t="s">
        <v>62</v>
      </c>
      <c r="N137" s="2" t="s">
        <v>55</v>
      </c>
      <c r="O137" s="4">
        <v>1</v>
      </c>
    </row>
    <row r="138" ht="13.55" customHeight="1" spans="1:15">
      <c r="A138" s="2" t="s">
        <v>389</v>
      </c>
      <c r="B138" s="2" t="s">
        <v>627</v>
      </c>
      <c r="C138" s="2" t="s">
        <v>63</v>
      </c>
      <c r="D138" s="2" t="s">
        <v>361</v>
      </c>
      <c r="E138" s="2" t="s">
        <v>458</v>
      </c>
      <c r="F138" s="2" t="s">
        <v>459</v>
      </c>
      <c r="G138" s="2" t="s">
        <v>460</v>
      </c>
      <c r="H138" s="2" t="s">
        <v>69</v>
      </c>
      <c r="I138" s="2" t="s">
        <v>68</v>
      </c>
      <c r="J138" s="2" t="s">
        <v>70</v>
      </c>
      <c r="K138" s="2" t="s">
        <v>47</v>
      </c>
      <c r="L138" s="2" t="s">
        <v>309</v>
      </c>
      <c r="M138" s="2" t="s">
        <v>62</v>
      </c>
      <c r="N138" s="2" t="s">
        <v>55</v>
      </c>
      <c r="O138" s="4">
        <v>1</v>
      </c>
    </row>
    <row r="139" ht="13.55" customHeight="1" spans="1:15">
      <c r="A139" s="2" t="s">
        <v>389</v>
      </c>
      <c r="B139" s="2" t="s">
        <v>627</v>
      </c>
      <c r="C139" s="2" t="s">
        <v>63</v>
      </c>
      <c r="D139" s="2" t="s">
        <v>361</v>
      </c>
      <c r="E139" s="2" t="s">
        <v>628</v>
      </c>
      <c r="F139" s="2" t="s">
        <v>629</v>
      </c>
      <c r="G139" s="2" t="s">
        <v>630</v>
      </c>
      <c r="H139" s="2" t="s">
        <v>69</v>
      </c>
      <c r="I139" s="2" t="s">
        <v>68</v>
      </c>
      <c r="J139" s="2" t="s">
        <v>70</v>
      </c>
      <c r="K139" s="2" t="s">
        <v>42</v>
      </c>
      <c r="L139" s="2" t="s">
        <v>317</v>
      </c>
      <c r="M139" s="2" t="s">
        <v>62</v>
      </c>
      <c r="N139" s="2" t="s">
        <v>55</v>
      </c>
      <c r="O139" s="4">
        <v>1</v>
      </c>
    </row>
    <row r="140" ht="13.55" customHeight="1" spans="1:15">
      <c r="A140" s="2" t="s">
        <v>389</v>
      </c>
      <c r="B140" s="2" t="s">
        <v>631</v>
      </c>
      <c r="C140" s="2" t="s">
        <v>63</v>
      </c>
      <c r="D140" s="2" t="s">
        <v>361</v>
      </c>
      <c r="E140" s="2" t="s">
        <v>632</v>
      </c>
      <c r="F140" s="2" t="s">
        <v>633</v>
      </c>
      <c r="G140" s="2" t="s">
        <v>634</v>
      </c>
      <c r="H140" s="2" t="s">
        <v>103</v>
      </c>
      <c r="I140" s="2" t="s">
        <v>102</v>
      </c>
      <c r="J140" s="2" t="s">
        <v>104</v>
      </c>
      <c r="K140" s="2" t="s">
        <v>40</v>
      </c>
      <c r="L140" s="2" t="s">
        <v>317</v>
      </c>
      <c r="M140" s="2" t="s">
        <v>107</v>
      </c>
      <c r="N140" s="2" t="s">
        <v>55</v>
      </c>
      <c r="O140" s="4">
        <v>1</v>
      </c>
    </row>
    <row r="141" ht="13.55" customHeight="1" spans="1:15">
      <c r="A141" s="2" t="s">
        <v>389</v>
      </c>
      <c r="B141" s="2" t="s">
        <v>631</v>
      </c>
      <c r="C141" s="2" t="s">
        <v>63</v>
      </c>
      <c r="D141" s="2" t="s">
        <v>361</v>
      </c>
      <c r="E141" s="2" t="s">
        <v>386</v>
      </c>
      <c r="F141" s="2" t="s">
        <v>387</v>
      </c>
      <c r="G141" s="2" t="s">
        <v>388</v>
      </c>
      <c r="H141" s="2" t="s">
        <v>103</v>
      </c>
      <c r="I141" s="2" t="s">
        <v>102</v>
      </c>
      <c r="J141" s="2" t="s">
        <v>104</v>
      </c>
      <c r="K141" s="2" t="s">
        <v>41</v>
      </c>
      <c r="L141" s="2" t="s">
        <v>317</v>
      </c>
      <c r="M141" s="2" t="s">
        <v>107</v>
      </c>
      <c r="N141" s="2" t="s">
        <v>55</v>
      </c>
      <c r="O141" s="4">
        <v>1</v>
      </c>
    </row>
    <row r="142" ht="13.55" customHeight="1" spans="1:15">
      <c r="A142" s="2" t="s">
        <v>389</v>
      </c>
      <c r="B142" s="2" t="s">
        <v>631</v>
      </c>
      <c r="C142" s="2" t="s">
        <v>63</v>
      </c>
      <c r="D142" s="2" t="s">
        <v>361</v>
      </c>
      <c r="E142" s="2" t="s">
        <v>439</v>
      </c>
      <c r="F142" s="2" t="s">
        <v>440</v>
      </c>
      <c r="G142" s="2" t="s">
        <v>441</v>
      </c>
      <c r="H142" s="2" t="s">
        <v>103</v>
      </c>
      <c r="I142" s="2" t="s">
        <v>102</v>
      </c>
      <c r="J142" s="2" t="s">
        <v>104</v>
      </c>
      <c r="K142" s="2" t="s">
        <v>44</v>
      </c>
      <c r="L142" s="2" t="s">
        <v>309</v>
      </c>
      <c r="M142" s="2" t="s">
        <v>107</v>
      </c>
      <c r="N142" s="2" t="s">
        <v>55</v>
      </c>
      <c r="O142" s="4">
        <v>1</v>
      </c>
    </row>
    <row r="143" ht="13.55" customHeight="1" spans="1:15">
      <c r="A143" s="2" t="s">
        <v>389</v>
      </c>
      <c r="B143" s="2" t="s">
        <v>631</v>
      </c>
      <c r="C143" s="2" t="s">
        <v>63</v>
      </c>
      <c r="D143" s="2" t="s">
        <v>361</v>
      </c>
      <c r="E143" s="2" t="s">
        <v>442</v>
      </c>
      <c r="F143" s="2" t="s">
        <v>443</v>
      </c>
      <c r="G143" s="2" t="s">
        <v>444</v>
      </c>
      <c r="H143" s="2" t="s">
        <v>103</v>
      </c>
      <c r="I143" s="2" t="s">
        <v>102</v>
      </c>
      <c r="J143" s="2" t="s">
        <v>104</v>
      </c>
      <c r="K143" s="2" t="s">
        <v>45</v>
      </c>
      <c r="L143" s="2" t="s">
        <v>309</v>
      </c>
      <c r="M143" s="2" t="s">
        <v>107</v>
      </c>
      <c r="N143" s="2" t="s">
        <v>55</v>
      </c>
      <c r="O143" s="4">
        <v>1</v>
      </c>
    </row>
    <row r="144" ht="13.55" customHeight="1" spans="1:15">
      <c r="A144" s="2" t="s">
        <v>389</v>
      </c>
      <c r="B144" s="2" t="s">
        <v>631</v>
      </c>
      <c r="C144" s="2" t="s">
        <v>63</v>
      </c>
      <c r="D144" s="2" t="s">
        <v>361</v>
      </c>
      <c r="E144" s="2" t="s">
        <v>635</v>
      </c>
      <c r="F144" s="2" t="s">
        <v>636</v>
      </c>
      <c r="G144" s="2" t="s">
        <v>637</v>
      </c>
      <c r="H144" s="2" t="s">
        <v>103</v>
      </c>
      <c r="I144" s="2" t="s">
        <v>102</v>
      </c>
      <c r="J144" s="2" t="s">
        <v>104</v>
      </c>
      <c r="K144" s="2" t="s">
        <v>47</v>
      </c>
      <c r="L144" s="2" t="s">
        <v>309</v>
      </c>
      <c r="M144" s="2" t="s">
        <v>107</v>
      </c>
      <c r="N144" s="2" t="s">
        <v>55</v>
      </c>
      <c r="O144" s="4">
        <v>1</v>
      </c>
    </row>
    <row r="145" ht="13.55" customHeight="1" spans="1:15">
      <c r="A145" s="2" t="s">
        <v>389</v>
      </c>
      <c r="B145" s="2" t="s">
        <v>631</v>
      </c>
      <c r="C145" s="2" t="s">
        <v>63</v>
      </c>
      <c r="D145" s="2" t="s">
        <v>361</v>
      </c>
      <c r="E145" s="2" t="s">
        <v>445</v>
      </c>
      <c r="F145" s="2" t="s">
        <v>446</v>
      </c>
      <c r="G145" s="2" t="s">
        <v>447</v>
      </c>
      <c r="H145" s="2" t="s">
        <v>103</v>
      </c>
      <c r="I145" s="2" t="s">
        <v>102</v>
      </c>
      <c r="J145" s="2" t="s">
        <v>104</v>
      </c>
      <c r="K145" s="2" t="s">
        <v>46</v>
      </c>
      <c r="L145" s="2" t="s">
        <v>309</v>
      </c>
      <c r="M145" s="2" t="s">
        <v>107</v>
      </c>
      <c r="N145" s="2" t="s">
        <v>55</v>
      </c>
      <c r="O145" s="4">
        <v>1</v>
      </c>
    </row>
    <row r="146" ht="13.55" customHeight="1" spans="1:15">
      <c r="A146" s="2" t="s">
        <v>389</v>
      </c>
      <c r="B146" s="2" t="s">
        <v>638</v>
      </c>
      <c r="C146" s="2" t="s">
        <v>63</v>
      </c>
      <c r="D146" s="2" t="s">
        <v>361</v>
      </c>
      <c r="E146" s="2" t="s">
        <v>386</v>
      </c>
      <c r="F146" s="2" t="s">
        <v>387</v>
      </c>
      <c r="G146" s="2" t="s">
        <v>388</v>
      </c>
      <c r="H146" s="2" t="s">
        <v>103</v>
      </c>
      <c r="I146" s="2" t="s">
        <v>102</v>
      </c>
      <c r="J146" s="2" t="s">
        <v>104</v>
      </c>
      <c r="K146" s="2" t="s">
        <v>41</v>
      </c>
      <c r="L146" s="2" t="s">
        <v>317</v>
      </c>
      <c r="M146" s="2" t="s">
        <v>107</v>
      </c>
      <c r="N146" s="2" t="s">
        <v>55</v>
      </c>
      <c r="O146" s="4">
        <v>1</v>
      </c>
    </row>
    <row r="147" ht="13.55" customHeight="1" spans="1:15">
      <c r="A147" s="2" t="s">
        <v>389</v>
      </c>
      <c r="B147" s="2" t="s">
        <v>638</v>
      </c>
      <c r="C147" s="2" t="s">
        <v>63</v>
      </c>
      <c r="D147" s="2" t="s">
        <v>361</v>
      </c>
      <c r="E147" s="2" t="s">
        <v>442</v>
      </c>
      <c r="F147" s="2" t="s">
        <v>443</v>
      </c>
      <c r="G147" s="2" t="s">
        <v>444</v>
      </c>
      <c r="H147" s="2" t="s">
        <v>103</v>
      </c>
      <c r="I147" s="2" t="s">
        <v>102</v>
      </c>
      <c r="J147" s="2" t="s">
        <v>104</v>
      </c>
      <c r="K147" s="2" t="s">
        <v>45</v>
      </c>
      <c r="L147" s="2" t="s">
        <v>309</v>
      </c>
      <c r="M147" s="2" t="s">
        <v>107</v>
      </c>
      <c r="N147" s="2" t="s">
        <v>55</v>
      </c>
      <c r="O147" s="4">
        <v>1</v>
      </c>
    </row>
    <row r="148" ht="13.55" customHeight="1" spans="1:15">
      <c r="A148" s="2" t="s">
        <v>389</v>
      </c>
      <c r="B148" s="2" t="s">
        <v>638</v>
      </c>
      <c r="C148" s="2" t="s">
        <v>63</v>
      </c>
      <c r="D148" s="2" t="s">
        <v>361</v>
      </c>
      <c r="E148" s="2" t="s">
        <v>445</v>
      </c>
      <c r="F148" s="2" t="s">
        <v>446</v>
      </c>
      <c r="G148" s="2" t="s">
        <v>447</v>
      </c>
      <c r="H148" s="2" t="s">
        <v>103</v>
      </c>
      <c r="I148" s="2" t="s">
        <v>102</v>
      </c>
      <c r="J148" s="2" t="s">
        <v>104</v>
      </c>
      <c r="K148" s="2" t="s">
        <v>46</v>
      </c>
      <c r="L148" s="2" t="s">
        <v>309</v>
      </c>
      <c r="M148" s="2" t="s">
        <v>107</v>
      </c>
      <c r="N148" s="2" t="s">
        <v>55</v>
      </c>
      <c r="O148" s="4">
        <v>1</v>
      </c>
    </row>
    <row r="149" ht="13.55" customHeight="1" spans="1:15">
      <c r="A149" s="2" t="s">
        <v>389</v>
      </c>
      <c r="B149" s="2" t="s">
        <v>638</v>
      </c>
      <c r="C149" s="2" t="s">
        <v>63</v>
      </c>
      <c r="D149" s="2" t="s">
        <v>361</v>
      </c>
      <c r="E149" s="2" t="s">
        <v>462</v>
      </c>
      <c r="F149" s="2" t="s">
        <v>463</v>
      </c>
      <c r="G149" s="2" t="s">
        <v>464</v>
      </c>
      <c r="H149" s="2" t="s">
        <v>103</v>
      </c>
      <c r="I149" s="2" t="s">
        <v>102</v>
      </c>
      <c r="J149" s="2" t="s">
        <v>104</v>
      </c>
      <c r="K149" s="2" t="s">
        <v>42</v>
      </c>
      <c r="L149" s="2" t="s">
        <v>309</v>
      </c>
      <c r="M149" s="2" t="s">
        <v>107</v>
      </c>
      <c r="N149" s="2" t="s">
        <v>55</v>
      </c>
      <c r="O149" s="4">
        <v>1</v>
      </c>
    </row>
    <row r="150" ht="13.55" customHeight="1" spans="1:15">
      <c r="A150" s="2" t="s">
        <v>389</v>
      </c>
      <c r="B150" s="2" t="s">
        <v>638</v>
      </c>
      <c r="C150" s="2" t="s">
        <v>63</v>
      </c>
      <c r="D150" s="2" t="s">
        <v>361</v>
      </c>
      <c r="E150" s="2" t="s">
        <v>465</v>
      </c>
      <c r="F150" s="2" t="s">
        <v>466</v>
      </c>
      <c r="G150" s="2" t="s">
        <v>467</v>
      </c>
      <c r="H150" s="2" t="s">
        <v>103</v>
      </c>
      <c r="I150" s="2" t="s">
        <v>102</v>
      </c>
      <c r="J150" s="2" t="s">
        <v>104</v>
      </c>
      <c r="K150" s="2" t="s">
        <v>43</v>
      </c>
      <c r="L150" s="2" t="s">
        <v>309</v>
      </c>
      <c r="M150" s="2" t="s">
        <v>107</v>
      </c>
      <c r="N150" s="2" t="s">
        <v>55</v>
      </c>
      <c r="O150" s="4">
        <v>1</v>
      </c>
    </row>
    <row r="151" ht="13.55" customHeight="1" spans="1:15">
      <c r="A151" s="2" t="s">
        <v>389</v>
      </c>
      <c r="B151" s="2" t="s">
        <v>638</v>
      </c>
      <c r="C151" s="2" t="s">
        <v>63</v>
      </c>
      <c r="D151" s="2" t="s">
        <v>361</v>
      </c>
      <c r="E151" s="2" t="s">
        <v>439</v>
      </c>
      <c r="F151" s="2" t="s">
        <v>440</v>
      </c>
      <c r="G151" s="2" t="s">
        <v>441</v>
      </c>
      <c r="H151" s="2" t="s">
        <v>103</v>
      </c>
      <c r="I151" s="2" t="s">
        <v>102</v>
      </c>
      <c r="J151" s="2" t="s">
        <v>104</v>
      </c>
      <c r="K151" s="2" t="s">
        <v>44</v>
      </c>
      <c r="L151" s="2" t="s">
        <v>309</v>
      </c>
      <c r="M151" s="2" t="s">
        <v>107</v>
      </c>
      <c r="N151" s="2" t="s">
        <v>55</v>
      </c>
      <c r="O151" s="4">
        <v>1</v>
      </c>
    </row>
    <row r="152" ht="13.55" customHeight="1" spans="1:15">
      <c r="A152" s="2" t="s">
        <v>389</v>
      </c>
      <c r="B152" s="2" t="s">
        <v>639</v>
      </c>
      <c r="C152" s="2" t="s">
        <v>63</v>
      </c>
      <c r="D152" s="2" t="s">
        <v>361</v>
      </c>
      <c r="E152" s="2" t="s">
        <v>571</v>
      </c>
      <c r="F152" s="2" t="s">
        <v>572</v>
      </c>
      <c r="G152" s="2" t="s">
        <v>573</v>
      </c>
      <c r="H152" s="2" t="s">
        <v>69</v>
      </c>
      <c r="I152" s="2" t="s">
        <v>68</v>
      </c>
      <c r="J152" s="2" t="s">
        <v>70</v>
      </c>
      <c r="K152" s="2" t="s">
        <v>43</v>
      </c>
      <c r="L152" s="2" t="s">
        <v>309</v>
      </c>
      <c r="M152" s="2" t="s">
        <v>62</v>
      </c>
      <c r="N152" s="2" t="s">
        <v>55</v>
      </c>
      <c r="O152" s="4">
        <v>1</v>
      </c>
    </row>
    <row r="153" ht="13.55" customHeight="1" spans="1:15">
      <c r="A153" s="2" t="s">
        <v>389</v>
      </c>
      <c r="B153" s="2" t="s">
        <v>639</v>
      </c>
      <c r="C153" s="2" t="s">
        <v>63</v>
      </c>
      <c r="D153" s="2" t="s">
        <v>361</v>
      </c>
      <c r="E153" s="2" t="s">
        <v>640</v>
      </c>
      <c r="F153" s="2" t="s">
        <v>641</v>
      </c>
      <c r="G153" s="2" t="s">
        <v>642</v>
      </c>
      <c r="H153" s="2" t="s">
        <v>69</v>
      </c>
      <c r="I153" s="2" t="s">
        <v>68</v>
      </c>
      <c r="J153" s="2" t="s">
        <v>70</v>
      </c>
      <c r="K153" s="2" t="s">
        <v>48</v>
      </c>
      <c r="L153" s="2" t="s">
        <v>309</v>
      </c>
      <c r="M153" s="2" t="s">
        <v>62</v>
      </c>
      <c r="N153" s="2" t="s">
        <v>55</v>
      </c>
      <c r="O153" s="4">
        <v>1</v>
      </c>
    </row>
    <row r="154" ht="13.55" customHeight="1" spans="1:15">
      <c r="A154" s="2" t="s">
        <v>389</v>
      </c>
      <c r="B154" s="2" t="s">
        <v>639</v>
      </c>
      <c r="C154" s="2" t="s">
        <v>63</v>
      </c>
      <c r="D154" s="2" t="s">
        <v>361</v>
      </c>
      <c r="E154" s="2" t="s">
        <v>449</v>
      </c>
      <c r="F154" s="2" t="s">
        <v>450</v>
      </c>
      <c r="G154" s="2" t="s">
        <v>451</v>
      </c>
      <c r="H154" s="2" t="s">
        <v>69</v>
      </c>
      <c r="I154" s="2" t="s">
        <v>68</v>
      </c>
      <c r="J154" s="2" t="s">
        <v>70</v>
      </c>
      <c r="K154" s="2" t="s">
        <v>44</v>
      </c>
      <c r="L154" s="2" t="s">
        <v>309</v>
      </c>
      <c r="M154" s="2" t="s">
        <v>62</v>
      </c>
      <c r="N154" s="2" t="s">
        <v>55</v>
      </c>
      <c r="O154" s="4">
        <v>1</v>
      </c>
    </row>
    <row r="155" ht="13.55" customHeight="1" spans="1:15">
      <c r="A155" s="2" t="s">
        <v>389</v>
      </c>
      <c r="B155" s="2" t="s">
        <v>639</v>
      </c>
      <c r="C155" s="2" t="s">
        <v>63</v>
      </c>
      <c r="D155" s="2" t="s">
        <v>361</v>
      </c>
      <c r="E155" s="2" t="s">
        <v>455</v>
      </c>
      <c r="F155" s="2" t="s">
        <v>456</v>
      </c>
      <c r="G155" s="2" t="s">
        <v>457</v>
      </c>
      <c r="H155" s="2" t="s">
        <v>69</v>
      </c>
      <c r="I155" s="2" t="s">
        <v>68</v>
      </c>
      <c r="J155" s="2" t="s">
        <v>70</v>
      </c>
      <c r="K155" s="2" t="s">
        <v>46</v>
      </c>
      <c r="L155" s="2" t="s">
        <v>309</v>
      </c>
      <c r="M155" s="2" t="s">
        <v>62</v>
      </c>
      <c r="N155" s="2" t="s">
        <v>55</v>
      </c>
      <c r="O155" s="4">
        <v>2</v>
      </c>
    </row>
    <row r="156" ht="13.55" customHeight="1" spans="1:15">
      <c r="A156" s="2" t="s">
        <v>389</v>
      </c>
      <c r="B156" s="2" t="s">
        <v>639</v>
      </c>
      <c r="C156" s="2" t="s">
        <v>63</v>
      </c>
      <c r="D156" s="2" t="s">
        <v>361</v>
      </c>
      <c r="E156" s="2" t="s">
        <v>458</v>
      </c>
      <c r="F156" s="2" t="s">
        <v>459</v>
      </c>
      <c r="G156" s="2" t="s">
        <v>460</v>
      </c>
      <c r="H156" s="2" t="s">
        <v>69</v>
      </c>
      <c r="I156" s="2" t="s">
        <v>68</v>
      </c>
      <c r="J156" s="2" t="s">
        <v>70</v>
      </c>
      <c r="K156" s="2" t="s">
        <v>47</v>
      </c>
      <c r="L156" s="2" t="s">
        <v>309</v>
      </c>
      <c r="M156" s="2" t="s">
        <v>62</v>
      </c>
      <c r="N156" s="2" t="s">
        <v>55</v>
      </c>
      <c r="O156" s="4">
        <v>1</v>
      </c>
    </row>
    <row r="157" ht="13.55" customHeight="1" spans="1:15">
      <c r="A157" s="2" t="s">
        <v>389</v>
      </c>
      <c r="B157" s="2" t="s">
        <v>643</v>
      </c>
      <c r="C157" s="2" t="s">
        <v>63</v>
      </c>
      <c r="D157" s="2" t="s">
        <v>361</v>
      </c>
      <c r="E157" s="2" t="s">
        <v>383</v>
      </c>
      <c r="F157" s="2" t="s">
        <v>384</v>
      </c>
      <c r="G157" s="2" t="s">
        <v>385</v>
      </c>
      <c r="H157" s="2" t="s">
        <v>114</v>
      </c>
      <c r="I157" s="2" t="s">
        <v>113</v>
      </c>
      <c r="J157" s="2" t="s">
        <v>115</v>
      </c>
      <c r="K157" s="2" t="s">
        <v>48</v>
      </c>
      <c r="L157" s="2" t="s">
        <v>309</v>
      </c>
      <c r="M157" s="2" t="s">
        <v>107</v>
      </c>
      <c r="N157" s="2" t="s">
        <v>55</v>
      </c>
      <c r="O157" s="4">
        <v>2</v>
      </c>
    </row>
    <row r="158" ht="13.55" customHeight="1" spans="1:15">
      <c r="A158" s="2" t="s">
        <v>389</v>
      </c>
      <c r="B158" s="2" t="s">
        <v>643</v>
      </c>
      <c r="C158" s="2" t="s">
        <v>63</v>
      </c>
      <c r="D158" s="2" t="s">
        <v>361</v>
      </c>
      <c r="E158" s="2" t="s">
        <v>644</v>
      </c>
      <c r="F158" s="2" t="s">
        <v>645</v>
      </c>
      <c r="G158" s="2" t="s">
        <v>646</v>
      </c>
      <c r="H158" s="2" t="s">
        <v>114</v>
      </c>
      <c r="I158" s="2" t="s">
        <v>113</v>
      </c>
      <c r="J158" s="2" t="s">
        <v>115</v>
      </c>
      <c r="K158" s="2" t="s">
        <v>42</v>
      </c>
      <c r="L158" s="2" t="s">
        <v>317</v>
      </c>
      <c r="M158" s="2" t="s">
        <v>107</v>
      </c>
      <c r="N158" s="2" t="s">
        <v>55</v>
      </c>
      <c r="O158" s="4">
        <v>1</v>
      </c>
    </row>
    <row r="159" ht="13.55" customHeight="1" spans="1:15">
      <c r="A159" s="2" t="s">
        <v>389</v>
      </c>
      <c r="B159" s="2" t="s">
        <v>643</v>
      </c>
      <c r="C159" s="2" t="s">
        <v>63</v>
      </c>
      <c r="D159" s="2" t="s">
        <v>361</v>
      </c>
      <c r="E159" s="2" t="s">
        <v>647</v>
      </c>
      <c r="F159" s="2" t="s">
        <v>648</v>
      </c>
      <c r="G159" s="2" t="s">
        <v>649</v>
      </c>
      <c r="H159" s="2" t="s">
        <v>114</v>
      </c>
      <c r="I159" s="2" t="s">
        <v>113</v>
      </c>
      <c r="J159" s="2" t="s">
        <v>115</v>
      </c>
      <c r="K159" s="2" t="s">
        <v>44</v>
      </c>
      <c r="L159" s="2" t="s">
        <v>309</v>
      </c>
      <c r="M159" s="2" t="s">
        <v>107</v>
      </c>
      <c r="N159" s="2" t="s">
        <v>55</v>
      </c>
      <c r="O159" s="4">
        <v>1</v>
      </c>
    </row>
    <row r="160" ht="13.55" customHeight="1" spans="1:15">
      <c r="A160" s="2" t="s">
        <v>389</v>
      </c>
      <c r="B160" s="2" t="s">
        <v>643</v>
      </c>
      <c r="C160" s="2" t="s">
        <v>63</v>
      </c>
      <c r="D160" s="2" t="s">
        <v>361</v>
      </c>
      <c r="E160" s="2" t="s">
        <v>650</v>
      </c>
      <c r="F160" s="2" t="s">
        <v>651</v>
      </c>
      <c r="G160" s="2" t="s">
        <v>652</v>
      </c>
      <c r="H160" s="2" t="s">
        <v>114</v>
      </c>
      <c r="I160" s="2" t="s">
        <v>113</v>
      </c>
      <c r="J160" s="2" t="s">
        <v>115</v>
      </c>
      <c r="K160" s="2" t="s">
        <v>45</v>
      </c>
      <c r="L160" s="2" t="s">
        <v>309</v>
      </c>
      <c r="M160" s="2" t="s">
        <v>107</v>
      </c>
      <c r="N160" s="2" t="s">
        <v>55</v>
      </c>
      <c r="O160" s="4">
        <v>1</v>
      </c>
    </row>
    <row r="161" ht="13.55" customHeight="1" spans="1:15">
      <c r="A161" s="2" t="s">
        <v>389</v>
      </c>
      <c r="B161" s="2" t="s">
        <v>643</v>
      </c>
      <c r="C161" s="2" t="s">
        <v>63</v>
      </c>
      <c r="D161" s="2" t="s">
        <v>361</v>
      </c>
      <c r="E161" s="2" t="s">
        <v>653</v>
      </c>
      <c r="F161" s="2" t="s">
        <v>654</v>
      </c>
      <c r="G161" s="2" t="s">
        <v>655</v>
      </c>
      <c r="H161" s="2" t="s">
        <v>114</v>
      </c>
      <c r="I161" s="2" t="s">
        <v>113</v>
      </c>
      <c r="J161" s="2" t="s">
        <v>115</v>
      </c>
      <c r="K161" s="2" t="s">
        <v>46</v>
      </c>
      <c r="L161" s="2" t="s">
        <v>309</v>
      </c>
      <c r="M161" s="2" t="s">
        <v>107</v>
      </c>
      <c r="N161" s="2" t="s">
        <v>55</v>
      </c>
      <c r="O161" s="4">
        <v>1</v>
      </c>
    </row>
    <row r="162" ht="13.55" customHeight="1" spans="1:15">
      <c r="A162" s="2" t="s">
        <v>389</v>
      </c>
      <c r="B162" s="2" t="s">
        <v>656</v>
      </c>
      <c r="C162" s="2" t="s">
        <v>63</v>
      </c>
      <c r="D162" s="2" t="s">
        <v>361</v>
      </c>
      <c r="E162" s="2" t="s">
        <v>657</v>
      </c>
      <c r="F162" s="2" t="s">
        <v>658</v>
      </c>
      <c r="G162" s="2" t="s">
        <v>659</v>
      </c>
      <c r="H162" s="2" t="s">
        <v>186</v>
      </c>
      <c r="I162" s="2" t="s">
        <v>185</v>
      </c>
      <c r="J162" s="2" t="s">
        <v>187</v>
      </c>
      <c r="K162" s="2" t="s">
        <v>31</v>
      </c>
      <c r="L162" s="2" t="s">
        <v>345</v>
      </c>
      <c r="M162" s="2" t="s">
        <v>62</v>
      </c>
      <c r="N162" s="2" t="s">
        <v>55</v>
      </c>
      <c r="O162" s="4">
        <v>1</v>
      </c>
    </row>
    <row r="163" ht="13.55" customHeight="1" spans="1:15">
      <c r="A163" s="2" t="s">
        <v>389</v>
      </c>
      <c r="B163" s="2" t="s">
        <v>656</v>
      </c>
      <c r="C163" s="2" t="s">
        <v>63</v>
      </c>
      <c r="D163" s="2" t="s">
        <v>361</v>
      </c>
      <c r="E163" s="2" t="s">
        <v>552</v>
      </c>
      <c r="F163" s="2" t="s">
        <v>553</v>
      </c>
      <c r="G163" s="2" t="s">
        <v>554</v>
      </c>
      <c r="H163" s="2" t="s">
        <v>186</v>
      </c>
      <c r="I163" s="2" t="s">
        <v>185</v>
      </c>
      <c r="J163" s="2" t="s">
        <v>187</v>
      </c>
      <c r="K163" s="2" t="s">
        <v>35</v>
      </c>
      <c r="L163" s="2" t="s">
        <v>317</v>
      </c>
      <c r="M163" s="2" t="s">
        <v>62</v>
      </c>
      <c r="N163" s="2" t="s">
        <v>55</v>
      </c>
      <c r="O163" s="4">
        <v>1</v>
      </c>
    </row>
    <row r="164" ht="13.55" customHeight="1" spans="1:15">
      <c r="A164" s="2" t="s">
        <v>389</v>
      </c>
      <c r="B164" s="2" t="s">
        <v>656</v>
      </c>
      <c r="C164" s="2" t="s">
        <v>63</v>
      </c>
      <c r="D164" s="2" t="s">
        <v>361</v>
      </c>
      <c r="E164" s="2" t="s">
        <v>660</v>
      </c>
      <c r="F164" s="2" t="s">
        <v>661</v>
      </c>
      <c r="G164" s="2" t="s">
        <v>662</v>
      </c>
      <c r="H164" s="2" t="s">
        <v>186</v>
      </c>
      <c r="I164" s="2" t="s">
        <v>185</v>
      </c>
      <c r="J164" s="2" t="s">
        <v>187</v>
      </c>
      <c r="K164" s="2" t="s">
        <v>36</v>
      </c>
      <c r="L164" s="2" t="s">
        <v>317</v>
      </c>
      <c r="M164" s="2" t="s">
        <v>62</v>
      </c>
      <c r="N164" s="2" t="s">
        <v>55</v>
      </c>
      <c r="O164" s="4">
        <v>1</v>
      </c>
    </row>
    <row r="165" ht="13.55" customHeight="1" spans="1:15">
      <c r="A165" s="2" t="s">
        <v>389</v>
      </c>
      <c r="B165" s="2" t="s">
        <v>656</v>
      </c>
      <c r="C165" s="2" t="s">
        <v>63</v>
      </c>
      <c r="D165" s="2" t="s">
        <v>361</v>
      </c>
      <c r="E165" s="2" t="s">
        <v>663</v>
      </c>
      <c r="F165" s="2" t="s">
        <v>664</v>
      </c>
      <c r="G165" s="2" t="s">
        <v>665</v>
      </c>
      <c r="H165" s="2" t="s">
        <v>186</v>
      </c>
      <c r="I165" s="2" t="s">
        <v>185</v>
      </c>
      <c r="J165" s="2" t="s">
        <v>187</v>
      </c>
      <c r="K165" s="2" t="s">
        <v>32</v>
      </c>
      <c r="L165" s="2" t="s">
        <v>317</v>
      </c>
      <c r="M165" s="2" t="s">
        <v>62</v>
      </c>
      <c r="N165" s="2" t="s">
        <v>55</v>
      </c>
      <c r="O165" s="4">
        <v>1</v>
      </c>
    </row>
    <row r="166" ht="13.55" customHeight="1" spans="1:15">
      <c r="A166" s="2" t="s">
        <v>389</v>
      </c>
      <c r="B166" s="2" t="s">
        <v>656</v>
      </c>
      <c r="C166" s="2" t="s">
        <v>63</v>
      </c>
      <c r="D166" s="2" t="s">
        <v>361</v>
      </c>
      <c r="E166" s="2" t="s">
        <v>666</v>
      </c>
      <c r="F166" s="2" t="s">
        <v>667</v>
      </c>
      <c r="G166" s="2" t="s">
        <v>668</v>
      </c>
      <c r="H166" s="2" t="s">
        <v>186</v>
      </c>
      <c r="I166" s="2" t="s">
        <v>185</v>
      </c>
      <c r="J166" s="2" t="s">
        <v>187</v>
      </c>
      <c r="K166" s="2" t="s">
        <v>33</v>
      </c>
      <c r="L166" s="2" t="s">
        <v>317</v>
      </c>
      <c r="M166" s="2" t="s">
        <v>62</v>
      </c>
      <c r="N166" s="2" t="s">
        <v>55</v>
      </c>
      <c r="O166" s="4">
        <v>1</v>
      </c>
    </row>
    <row r="167" ht="13.55" customHeight="1" spans="1:15">
      <c r="A167" s="2" t="s">
        <v>389</v>
      </c>
      <c r="B167" s="2" t="s">
        <v>656</v>
      </c>
      <c r="C167" s="2" t="s">
        <v>63</v>
      </c>
      <c r="D167" s="2" t="s">
        <v>361</v>
      </c>
      <c r="E167" s="2" t="s">
        <v>669</v>
      </c>
      <c r="F167" s="2" t="s">
        <v>670</v>
      </c>
      <c r="G167" s="2" t="s">
        <v>671</v>
      </c>
      <c r="H167" s="2" t="s">
        <v>186</v>
      </c>
      <c r="I167" s="2" t="s">
        <v>185</v>
      </c>
      <c r="J167" s="2" t="s">
        <v>187</v>
      </c>
      <c r="K167" s="2" t="s">
        <v>34</v>
      </c>
      <c r="L167" s="2" t="s">
        <v>317</v>
      </c>
      <c r="M167" s="2" t="s">
        <v>62</v>
      </c>
      <c r="N167" s="2" t="s">
        <v>55</v>
      </c>
      <c r="O167" s="4">
        <v>1</v>
      </c>
    </row>
    <row r="168" ht="13.55" customHeight="1" spans="1:15">
      <c r="A168" s="2" t="s">
        <v>389</v>
      </c>
      <c r="B168" s="2" t="s">
        <v>672</v>
      </c>
      <c r="C168" s="2" t="s">
        <v>63</v>
      </c>
      <c r="D168" s="2" t="s">
        <v>361</v>
      </c>
      <c r="E168" s="2" t="s">
        <v>449</v>
      </c>
      <c r="F168" s="2" t="s">
        <v>450</v>
      </c>
      <c r="G168" s="2" t="s">
        <v>451</v>
      </c>
      <c r="H168" s="2" t="s">
        <v>69</v>
      </c>
      <c r="I168" s="2" t="s">
        <v>68</v>
      </c>
      <c r="J168" s="2" t="s">
        <v>70</v>
      </c>
      <c r="K168" s="2" t="s">
        <v>44</v>
      </c>
      <c r="L168" s="2" t="s">
        <v>309</v>
      </c>
      <c r="M168" s="2" t="s">
        <v>62</v>
      </c>
      <c r="N168" s="2" t="s">
        <v>55</v>
      </c>
      <c r="O168" s="4">
        <v>1</v>
      </c>
    </row>
    <row r="169" ht="13.55" customHeight="1" spans="1:15">
      <c r="A169" s="2" t="s">
        <v>389</v>
      </c>
      <c r="B169" s="2" t="s">
        <v>672</v>
      </c>
      <c r="C169" s="2" t="s">
        <v>63</v>
      </c>
      <c r="D169" s="2" t="s">
        <v>361</v>
      </c>
      <c r="E169" s="2" t="s">
        <v>452</v>
      </c>
      <c r="F169" s="2" t="s">
        <v>453</v>
      </c>
      <c r="G169" s="2" t="s">
        <v>454</v>
      </c>
      <c r="H169" s="2" t="s">
        <v>69</v>
      </c>
      <c r="I169" s="2" t="s">
        <v>68</v>
      </c>
      <c r="J169" s="2" t="s">
        <v>70</v>
      </c>
      <c r="K169" s="2" t="s">
        <v>45</v>
      </c>
      <c r="L169" s="2" t="s">
        <v>309</v>
      </c>
      <c r="M169" s="2" t="s">
        <v>62</v>
      </c>
      <c r="N169" s="2" t="s">
        <v>55</v>
      </c>
      <c r="O169" s="4">
        <v>2</v>
      </c>
    </row>
    <row r="170" ht="13.55" customHeight="1" spans="1:15">
      <c r="A170" s="2" t="s">
        <v>389</v>
      </c>
      <c r="B170" s="2" t="s">
        <v>672</v>
      </c>
      <c r="C170" s="2" t="s">
        <v>63</v>
      </c>
      <c r="D170" s="2" t="s">
        <v>361</v>
      </c>
      <c r="E170" s="2" t="s">
        <v>455</v>
      </c>
      <c r="F170" s="2" t="s">
        <v>456</v>
      </c>
      <c r="G170" s="2" t="s">
        <v>457</v>
      </c>
      <c r="H170" s="2" t="s">
        <v>69</v>
      </c>
      <c r="I170" s="2" t="s">
        <v>68</v>
      </c>
      <c r="J170" s="2" t="s">
        <v>70</v>
      </c>
      <c r="K170" s="2" t="s">
        <v>46</v>
      </c>
      <c r="L170" s="2" t="s">
        <v>309</v>
      </c>
      <c r="M170" s="2" t="s">
        <v>62</v>
      </c>
      <c r="N170" s="2" t="s">
        <v>55</v>
      </c>
      <c r="O170" s="4">
        <v>1</v>
      </c>
    </row>
    <row r="171" ht="13.55" customHeight="1" spans="1:15">
      <c r="A171" s="2" t="s">
        <v>389</v>
      </c>
      <c r="B171" s="2" t="s">
        <v>672</v>
      </c>
      <c r="C171" s="2" t="s">
        <v>63</v>
      </c>
      <c r="D171" s="2" t="s">
        <v>361</v>
      </c>
      <c r="E171" s="2" t="s">
        <v>458</v>
      </c>
      <c r="F171" s="2" t="s">
        <v>459</v>
      </c>
      <c r="G171" s="2" t="s">
        <v>460</v>
      </c>
      <c r="H171" s="2" t="s">
        <v>69</v>
      </c>
      <c r="I171" s="2" t="s">
        <v>68</v>
      </c>
      <c r="J171" s="2" t="s">
        <v>70</v>
      </c>
      <c r="K171" s="2" t="s">
        <v>47</v>
      </c>
      <c r="L171" s="2" t="s">
        <v>309</v>
      </c>
      <c r="M171" s="2" t="s">
        <v>62</v>
      </c>
      <c r="N171" s="2" t="s">
        <v>55</v>
      </c>
      <c r="O171" s="4">
        <v>1</v>
      </c>
    </row>
    <row r="172" ht="13.55" customHeight="1" spans="1:15">
      <c r="A172" s="2" t="s">
        <v>389</v>
      </c>
      <c r="B172" s="2" t="s">
        <v>672</v>
      </c>
      <c r="C172" s="2" t="s">
        <v>63</v>
      </c>
      <c r="D172" s="2" t="s">
        <v>361</v>
      </c>
      <c r="E172" s="2" t="s">
        <v>628</v>
      </c>
      <c r="F172" s="2" t="s">
        <v>629</v>
      </c>
      <c r="G172" s="2" t="s">
        <v>630</v>
      </c>
      <c r="H172" s="2" t="s">
        <v>69</v>
      </c>
      <c r="I172" s="2" t="s">
        <v>68</v>
      </c>
      <c r="J172" s="2" t="s">
        <v>70</v>
      </c>
      <c r="K172" s="2" t="s">
        <v>42</v>
      </c>
      <c r="L172" s="2" t="s">
        <v>317</v>
      </c>
      <c r="M172" s="2" t="s">
        <v>62</v>
      </c>
      <c r="N172" s="2" t="s">
        <v>55</v>
      </c>
      <c r="O172" s="4">
        <v>1</v>
      </c>
    </row>
    <row r="173" ht="13.55" customHeight="1" spans="1:15">
      <c r="A173" s="2" t="s">
        <v>389</v>
      </c>
      <c r="B173" s="2" t="s">
        <v>673</v>
      </c>
      <c r="C173" s="2" t="s">
        <v>63</v>
      </c>
      <c r="D173" s="2" t="s">
        <v>361</v>
      </c>
      <c r="E173" s="2" t="s">
        <v>386</v>
      </c>
      <c r="F173" s="2" t="s">
        <v>387</v>
      </c>
      <c r="G173" s="2" t="s">
        <v>388</v>
      </c>
      <c r="H173" s="2" t="s">
        <v>103</v>
      </c>
      <c r="I173" s="2" t="s">
        <v>102</v>
      </c>
      <c r="J173" s="2" t="s">
        <v>104</v>
      </c>
      <c r="K173" s="2" t="s">
        <v>41</v>
      </c>
      <c r="L173" s="2" t="s">
        <v>317</v>
      </c>
      <c r="M173" s="2" t="s">
        <v>107</v>
      </c>
      <c r="N173" s="2" t="s">
        <v>55</v>
      </c>
      <c r="O173" s="4">
        <v>1</v>
      </c>
    </row>
    <row r="174" ht="13.55" customHeight="1" spans="1:15">
      <c r="A174" s="2" t="s">
        <v>389</v>
      </c>
      <c r="B174" s="2" t="s">
        <v>673</v>
      </c>
      <c r="C174" s="2" t="s">
        <v>63</v>
      </c>
      <c r="D174" s="2" t="s">
        <v>361</v>
      </c>
      <c r="E174" s="2" t="s">
        <v>462</v>
      </c>
      <c r="F174" s="2" t="s">
        <v>463</v>
      </c>
      <c r="G174" s="2" t="s">
        <v>464</v>
      </c>
      <c r="H174" s="2" t="s">
        <v>103</v>
      </c>
      <c r="I174" s="2" t="s">
        <v>102</v>
      </c>
      <c r="J174" s="2" t="s">
        <v>104</v>
      </c>
      <c r="K174" s="2" t="s">
        <v>42</v>
      </c>
      <c r="L174" s="2" t="s">
        <v>309</v>
      </c>
      <c r="M174" s="2" t="s">
        <v>107</v>
      </c>
      <c r="N174" s="2" t="s">
        <v>55</v>
      </c>
      <c r="O174" s="4">
        <v>1</v>
      </c>
    </row>
    <row r="175" ht="13.55" customHeight="1" spans="1:15">
      <c r="A175" s="2" t="s">
        <v>389</v>
      </c>
      <c r="B175" s="2" t="s">
        <v>673</v>
      </c>
      <c r="C175" s="2" t="s">
        <v>63</v>
      </c>
      <c r="D175" s="2" t="s">
        <v>361</v>
      </c>
      <c r="E175" s="2" t="s">
        <v>465</v>
      </c>
      <c r="F175" s="2" t="s">
        <v>466</v>
      </c>
      <c r="G175" s="2" t="s">
        <v>467</v>
      </c>
      <c r="H175" s="2" t="s">
        <v>103</v>
      </c>
      <c r="I175" s="2" t="s">
        <v>102</v>
      </c>
      <c r="J175" s="2" t="s">
        <v>104</v>
      </c>
      <c r="K175" s="2" t="s">
        <v>43</v>
      </c>
      <c r="L175" s="2" t="s">
        <v>309</v>
      </c>
      <c r="M175" s="2" t="s">
        <v>107</v>
      </c>
      <c r="N175" s="2" t="s">
        <v>55</v>
      </c>
      <c r="O175" s="4">
        <v>1</v>
      </c>
    </row>
    <row r="176" ht="13.55" customHeight="1" spans="1:15">
      <c r="A176" s="2" t="s">
        <v>389</v>
      </c>
      <c r="B176" s="2" t="s">
        <v>673</v>
      </c>
      <c r="C176" s="2" t="s">
        <v>63</v>
      </c>
      <c r="D176" s="2" t="s">
        <v>361</v>
      </c>
      <c r="E176" s="2" t="s">
        <v>439</v>
      </c>
      <c r="F176" s="2" t="s">
        <v>440</v>
      </c>
      <c r="G176" s="2" t="s">
        <v>441</v>
      </c>
      <c r="H176" s="2" t="s">
        <v>103</v>
      </c>
      <c r="I176" s="2" t="s">
        <v>102</v>
      </c>
      <c r="J176" s="2" t="s">
        <v>104</v>
      </c>
      <c r="K176" s="2" t="s">
        <v>44</v>
      </c>
      <c r="L176" s="2" t="s">
        <v>309</v>
      </c>
      <c r="M176" s="2" t="s">
        <v>107</v>
      </c>
      <c r="N176" s="2" t="s">
        <v>55</v>
      </c>
      <c r="O176" s="4">
        <v>1</v>
      </c>
    </row>
    <row r="177" ht="13.55" customHeight="1" spans="1:15">
      <c r="A177" s="2" t="s">
        <v>389</v>
      </c>
      <c r="B177" s="2" t="s">
        <v>673</v>
      </c>
      <c r="C177" s="2" t="s">
        <v>63</v>
      </c>
      <c r="D177" s="2" t="s">
        <v>361</v>
      </c>
      <c r="E177" s="2" t="s">
        <v>442</v>
      </c>
      <c r="F177" s="2" t="s">
        <v>443</v>
      </c>
      <c r="G177" s="2" t="s">
        <v>444</v>
      </c>
      <c r="H177" s="2" t="s">
        <v>103</v>
      </c>
      <c r="I177" s="2" t="s">
        <v>102</v>
      </c>
      <c r="J177" s="2" t="s">
        <v>104</v>
      </c>
      <c r="K177" s="2" t="s">
        <v>45</v>
      </c>
      <c r="L177" s="2" t="s">
        <v>309</v>
      </c>
      <c r="M177" s="2" t="s">
        <v>107</v>
      </c>
      <c r="N177" s="2" t="s">
        <v>55</v>
      </c>
      <c r="O177" s="4">
        <v>1</v>
      </c>
    </row>
    <row r="178" ht="13.55" customHeight="1" spans="1:15">
      <c r="A178" s="2" t="s">
        <v>389</v>
      </c>
      <c r="B178" s="2" t="s">
        <v>673</v>
      </c>
      <c r="C178" s="2" t="s">
        <v>63</v>
      </c>
      <c r="D178" s="2" t="s">
        <v>361</v>
      </c>
      <c r="E178" s="2" t="s">
        <v>445</v>
      </c>
      <c r="F178" s="2" t="s">
        <v>446</v>
      </c>
      <c r="G178" s="2" t="s">
        <v>447</v>
      </c>
      <c r="H178" s="2" t="s">
        <v>103</v>
      </c>
      <c r="I178" s="2" t="s">
        <v>102</v>
      </c>
      <c r="J178" s="2" t="s">
        <v>104</v>
      </c>
      <c r="K178" s="2" t="s">
        <v>46</v>
      </c>
      <c r="L178" s="2" t="s">
        <v>309</v>
      </c>
      <c r="M178" s="2" t="s">
        <v>107</v>
      </c>
      <c r="N178" s="2" t="s">
        <v>55</v>
      </c>
      <c r="O178" s="4">
        <v>1</v>
      </c>
    </row>
    <row r="179" ht="13.55" customHeight="1" spans="1:15">
      <c r="A179" s="2" t="s">
        <v>389</v>
      </c>
      <c r="B179" s="2" t="s">
        <v>674</v>
      </c>
      <c r="C179" s="2" t="s">
        <v>63</v>
      </c>
      <c r="D179" s="2" t="s">
        <v>361</v>
      </c>
      <c r="E179" s="2" t="s">
        <v>386</v>
      </c>
      <c r="F179" s="2" t="s">
        <v>387</v>
      </c>
      <c r="G179" s="2" t="s">
        <v>388</v>
      </c>
      <c r="H179" s="2" t="s">
        <v>103</v>
      </c>
      <c r="I179" s="2" t="s">
        <v>102</v>
      </c>
      <c r="J179" s="2" t="s">
        <v>104</v>
      </c>
      <c r="K179" s="2" t="s">
        <v>41</v>
      </c>
      <c r="L179" s="2" t="s">
        <v>317</v>
      </c>
      <c r="M179" s="2" t="s">
        <v>107</v>
      </c>
      <c r="N179" s="2" t="s">
        <v>55</v>
      </c>
      <c r="O179" s="4">
        <v>1</v>
      </c>
    </row>
    <row r="180" ht="13.55" customHeight="1" spans="1:15">
      <c r="A180" s="2" t="s">
        <v>389</v>
      </c>
      <c r="B180" s="2" t="s">
        <v>674</v>
      </c>
      <c r="C180" s="2" t="s">
        <v>63</v>
      </c>
      <c r="D180" s="2" t="s">
        <v>361</v>
      </c>
      <c r="E180" s="2" t="s">
        <v>462</v>
      </c>
      <c r="F180" s="2" t="s">
        <v>463</v>
      </c>
      <c r="G180" s="2" t="s">
        <v>464</v>
      </c>
      <c r="H180" s="2" t="s">
        <v>103</v>
      </c>
      <c r="I180" s="2" t="s">
        <v>102</v>
      </c>
      <c r="J180" s="2" t="s">
        <v>104</v>
      </c>
      <c r="K180" s="2" t="s">
        <v>42</v>
      </c>
      <c r="L180" s="2" t="s">
        <v>309</v>
      </c>
      <c r="M180" s="2" t="s">
        <v>107</v>
      </c>
      <c r="N180" s="2" t="s">
        <v>55</v>
      </c>
      <c r="O180" s="4">
        <v>1</v>
      </c>
    </row>
    <row r="181" ht="13.55" customHeight="1" spans="1:15">
      <c r="A181" s="2" t="s">
        <v>389</v>
      </c>
      <c r="B181" s="2" t="s">
        <v>674</v>
      </c>
      <c r="C181" s="2" t="s">
        <v>63</v>
      </c>
      <c r="D181" s="2" t="s">
        <v>361</v>
      </c>
      <c r="E181" s="2" t="s">
        <v>465</v>
      </c>
      <c r="F181" s="2" t="s">
        <v>466</v>
      </c>
      <c r="G181" s="2" t="s">
        <v>467</v>
      </c>
      <c r="H181" s="2" t="s">
        <v>103</v>
      </c>
      <c r="I181" s="2" t="s">
        <v>102</v>
      </c>
      <c r="J181" s="2" t="s">
        <v>104</v>
      </c>
      <c r="K181" s="2" t="s">
        <v>43</v>
      </c>
      <c r="L181" s="2" t="s">
        <v>309</v>
      </c>
      <c r="M181" s="2" t="s">
        <v>107</v>
      </c>
      <c r="N181" s="2" t="s">
        <v>55</v>
      </c>
      <c r="O181" s="4">
        <v>1</v>
      </c>
    </row>
    <row r="182" ht="13.55" customHeight="1" spans="1:15">
      <c r="A182" s="2" t="s">
        <v>389</v>
      </c>
      <c r="B182" s="2" t="s">
        <v>674</v>
      </c>
      <c r="C182" s="2" t="s">
        <v>63</v>
      </c>
      <c r="D182" s="2" t="s">
        <v>361</v>
      </c>
      <c r="E182" s="2" t="s">
        <v>439</v>
      </c>
      <c r="F182" s="2" t="s">
        <v>440</v>
      </c>
      <c r="G182" s="2" t="s">
        <v>441</v>
      </c>
      <c r="H182" s="2" t="s">
        <v>103</v>
      </c>
      <c r="I182" s="2" t="s">
        <v>102</v>
      </c>
      <c r="J182" s="2" t="s">
        <v>104</v>
      </c>
      <c r="K182" s="2" t="s">
        <v>44</v>
      </c>
      <c r="L182" s="2" t="s">
        <v>309</v>
      </c>
      <c r="M182" s="2" t="s">
        <v>107</v>
      </c>
      <c r="N182" s="2" t="s">
        <v>55</v>
      </c>
      <c r="O182" s="4">
        <v>1</v>
      </c>
    </row>
    <row r="183" ht="13.55" customHeight="1" spans="1:15">
      <c r="A183" s="2" t="s">
        <v>389</v>
      </c>
      <c r="B183" s="2" t="s">
        <v>674</v>
      </c>
      <c r="C183" s="2" t="s">
        <v>63</v>
      </c>
      <c r="D183" s="2" t="s">
        <v>361</v>
      </c>
      <c r="E183" s="2" t="s">
        <v>442</v>
      </c>
      <c r="F183" s="2" t="s">
        <v>443</v>
      </c>
      <c r="G183" s="2" t="s">
        <v>444</v>
      </c>
      <c r="H183" s="2" t="s">
        <v>103</v>
      </c>
      <c r="I183" s="2" t="s">
        <v>102</v>
      </c>
      <c r="J183" s="2" t="s">
        <v>104</v>
      </c>
      <c r="K183" s="2" t="s">
        <v>45</v>
      </c>
      <c r="L183" s="2" t="s">
        <v>309</v>
      </c>
      <c r="M183" s="2" t="s">
        <v>107</v>
      </c>
      <c r="N183" s="2" t="s">
        <v>55</v>
      </c>
      <c r="O183" s="4">
        <v>1</v>
      </c>
    </row>
    <row r="184" ht="13.55" customHeight="1" spans="1:15">
      <c r="A184" s="2" t="s">
        <v>389</v>
      </c>
      <c r="B184" s="2" t="s">
        <v>674</v>
      </c>
      <c r="C184" s="2" t="s">
        <v>63</v>
      </c>
      <c r="D184" s="2" t="s">
        <v>361</v>
      </c>
      <c r="E184" s="2" t="s">
        <v>445</v>
      </c>
      <c r="F184" s="2" t="s">
        <v>446</v>
      </c>
      <c r="G184" s="2" t="s">
        <v>447</v>
      </c>
      <c r="H184" s="2" t="s">
        <v>103</v>
      </c>
      <c r="I184" s="2" t="s">
        <v>102</v>
      </c>
      <c r="J184" s="2" t="s">
        <v>104</v>
      </c>
      <c r="K184" s="2" t="s">
        <v>46</v>
      </c>
      <c r="L184" s="2" t="s">
        <v>309</v>
      </c>
      <c r="M184" s="2" t="s">
        <v>107</v>
      </c>
      <c r="N184" s="2" t="s">
        <v>55</v>
      </c>
      <c r="O184" s="4">
        <v>1</v>
      </c>
    </row>
    <row r="185" ht="13.55" customHeight="1" spans="1:15">
      <c r="A185" s="2" t="s">
        <v>389</v>
      </c>
      <c r="B185" s="2" t="s">
        <v>675</v>
      </c>
      <c r="C185" s="2" t="s">
        <v>63</v>
      </c>
      <c r="D185" s="2" t="s">
        <v>361</v>
      </c>
      <c r="E185" s="2" t="s">
        <v>676</v>
      </c>
      <c r="F185" s="2" t="s">
        <v>677</v>
      </c>
      <c r="G185" s="2" t="s">
        <v>678</v>
      </c>
      <c r="H185" s="2" t="s">
        <v>114</v>
      </c>
      <c r="I185" s="2" t="s">
        <v>113</v>
      </c>
      <c r="J185" s="2" t="s">
        <v>115</v>
      </c>
      <c r="K185" s="2" t="s">
        <v>41</v>
      </c>
      <c r="L185" s="2" t="s">
        <v>317</v>
      </c>
      <c r="M185" s="2" t="s">
        <v>107</v>
      </c>
      <c r="N185" s="2" t="s">
        <v>55</v>
      </c>
      <c r="O185" s="4">
        <v>1</v>
      </c>
    </row>
    <row r="186" ht="13.55" customHeight="1" spans="1:15">
      <c r="A186" s="2" t="s">
        <v>389</v>
      </c>
      <c r="B186" s="2" t="s">
        <v>675</v>
      </c>
      <c r="C186" s="2" t="s">
        <v>63</v>
      </c>
      <c r="D186" s="2" t="s">
        <v>361</v>
      </c>
      <c r="E186" s="2" t="s">
        <v>679</v>
      </c>
      <c r="F186" s="2" t="s">
        <v>680</v>
      </c>
      <c r="G186" s="2" t="s">
        <v>681</v>
      </c>
      <c r="H186" s="2" t="s">
        <v>114</v>
      </c>
      <c r="I186" s="2" t="s">
        <v>113</v>
      </c>
      <c r="J186" s="2" t="s">
        <v>115</v>
      </c>
      <c r="K186" s="2" t="s">
        <v>43</v>
      </c>
      <c r="L186" s="2" t="s">
        <v>309</v>
      </c>
      <c r="M186" s="2" t="s">
        <v>107</v>
      </c>
      <c r="N186" s="2" t="s">
        <v>55</v>
      </c>
      <c r="O186" s="4">
        <v>1</v>
      </c>
    </row>
    <row r="187" ht="13.55" customHeight="1" spans="1:15">
      <c r="A187" s="2" t="s">
        <v>389</v>
      </c>
      <c r="B187" s="2" t="s">
        <v>675</v>
      </c>
      <c r="C187" s="2" t="s">
        <v>63</v>
      </c>
      <c r="D187" s="2" t="s">
        <v>361</v>
      </c>
      <c r="E187" s="2" t="s">
        <v>644</v>
      </c>
      <c r="F187" s="2" t="s">
        <v>645</v>
      </c>
      <c r="G187" s="2" t="s">
        <v>646</v>
      </c>
      <c r="H187" s="2" t="s">
        <v>114</v>
      </c>
      <c r="I187" s="2" t="s">
        <v>113</v>
      </c>
      <c r="J187" s="2" t="s">
        <v>115</v>
      </c>
      <c r="K187" s="2" t="s">
        <v>42</v>
      </c>
      <c r="L187" s="2" t="s">
        <v>317</v>
      </c>
      <c r="M187" s="2" t="s">
        <v>107</v>
      </c>
      <c r="N187" s="2" t="s">
        <v>55</v>
      </c>
      <c r="O187" s="4">
        <v>1</v>
      </c>
    </row>
    <row r="188" ht="13.55" customHeight="1" spans="1:15">
      <c r="A188" s="2" t="s">
        <v>389</v>
      </c>
      <c r="B188" s="2" t="s">
        <v>675</v>
      </c>
      <c r="C188" s="2" t="s">
        <v>63</v>
      </c>
      <c r="D188" s="2" t="s">
        <v>361</v>
      </c>
      <c r="E188" s="2" t="s">
        <v>647</v>
      </c>
      <c r="F188" s="2" t="s">
        <v>648</v>
      </c>
      <c r="G188" s="2" t="s">
        <v>649</v>
      </c>
      <c r="H188" s="2" t="s">
        <v>114</v>
      </c>
      <c r="I188" s="2" t="s">
        <v>113</v>
      </c>
      <c r="J188" s="2" t="s">
        <v>115</v>
      </c>
      <c r="K188" s="2" t="s">
        <v>44</v>
      </c>
      <c r="L188" s="2" t="s">
        <v>309</v>
      </c>
      <c r="M188" s="2" t="s">
        <v>107</v>
      </c>
      <c r="N188" s="2" t="s">
        <v>55</v>
      </c>
      <c r="O188" s="4">
        <v>1</v>
      </c>
    </row>
    <row r="189" ht="13.55" customHeight="1" spans="1:15">
      <c r="A189" s="2" t="s">
        <v>389</v>
      </c>
      <c r="B189" s="2" t="s">
        <v>675</v>
      </c>
      <c r="C189" s="2" t="s">
        <v>63</v>
      </c>
      <c r="D189" s="2" t="s">
        <v>361</v>
      </c>
      <c r="E189" s="2" t="s">
        <v>650</v>
      </c>
      <c r="F189" s="2" t="s">
        <v>651</v>
      </c>
      <c r="G189" s="2" t="s">
        <v>652</v>
      </c>
      <c r="H189" s="2" t="s">
        <v>114</v>
      </c>
      <c r="I189" s="2" t="s">
        <v>113</v>
      </c>
      <c r="J189" s="2" t="s">
        <v>115</v>
      </c>
      <c r="K189" s="2" t="s">
        <v>45</v>
      </c>
      <c r="L189" s="2" t="s">
        <v>309</v>
      </c>
      <c r="M189" s="2" t="s">
        <v>107</v>
      </c>
      <c r="N189" s="2" t="s">
        <v>55</v>
      </c>
      <c r="O189" s="4">
        <v>1</v>
      </c>
    </row>
    <row r="190" ht="13.55" customHeight="1" spans="1:15">
      <c r="A190" s="2" t="s">
        <v>389</v>
      </c>
      <c r="B190" s="2" t="s">
        <v>675</v>
      </c>
      <c r="C190" s="2" t="s">
        <v>63</v>
      </c>
      <c r="D190" s="2" t="s">
        <v>361</v>
      </c>
      <c r="E190" s="2" t="s">
        <v>653</v>
      </c>
      <c r="F190" s="2" t="s">
        <v>654</v>
      </c>
      <c r="G190" s="2" t="s">
        <v>655</v>
      </c>
      <c r="H190" s="2" t="s">
        <v>114</v>
      </c>
      <c r="I190" s="2" t="s">
        <v>113</v>
      </c>
      <c r="J190" s="2" t="s">
        <v>115</v>
      </c>
      <c r="K190" s="2" t="s">
        <v>46</v>
      </c>
      <c r="L190" s="2" t="s">
        <v>309</v>
      </c>
      <c r="M190" s="2" t="s">
        <v>107</v>
      </c>
      <c r="N190" s="2" t="s">
        <v>55</v>
      </c>
      <c r="O190" s="4">
        <v>1</v>
      </c>
    </row>
    <row r="191" ht="13.55" customHeight="1" spans="1:15">
      <c r="A191" s="2" t="s">
        <v>389</v>
      </c>
      <c r="B191" s="2" t="s">
        <v>682</v>
      </c>
      <c r="C191" s="2" t="s">
        <v>63</v>
      </c>
      <c r="D191" s="2" t="s">
        <v>361</v>
      </c>
      <c r="E191" s="2" t="s">
        <v>571</v>
      </c>
      <c r="F191" s="2" t="s">
        <v>572</v>
      </c>
      <c r="G191" s="2" t="s">
        <v>573</v>
      </c>
      <c r="H191" s="2" t="s">
        <v>69</v>
      </c>
      <c r="I191" s="2" t="s">
        <v>68</v>
      </c>
      <c r="J191" s="2" t="s">
        <v>70</v>
      </c>
      <c r="K191" s="2" t="s">
        <v>43</v>
      </c>
      <c r="L191" s="2" t="s">
        <v>309</v>
      </c>
      <c r="M191" s="2" t="s">
        <v>62</v>
      </c>
      <c r="N191" s="2" t="s">
        <v>55</v>
      </c>
      <c r="O191" s="4">
        <v>1</v>
      </c>
    </row>
    <row r="192" ht="13.55" customHeight="1" spans="1:15">
      <c r="A192" s="2" t="s">
        <v>389</v>
      </c>
      <c r="B192" s="2" t="s">
        <v>682</v>
      </c>
      <c r="C192" s="2" t="s">
        <v>63</v>
      </c>
      <c r="D192" s="2" t="s">
        <v>361</v>
      </c>
      <c r="E192" s="2" t="s">
        <v>449</v>
      </c>
      <c r="F192" s="2" t="s">
        <v>450</v>
      </c>
      <c r="G192" s="2" t="s">
        <v>451</v>
      </c>
      <c r="H192" s="2" t="s">
        <v>69</v>
      </c>
      <c r="I192" s="2" t="s">
        <v>68</v>
      </c>
      <c r="J192" s="2" t="s">
        <v>70</v>
      </c>
      <c r="K192" s="2" t="s">
        <v>44</v>
      </c>
      <c r="L192" s="2" t="s">
        <v>309</v>
      </c>
      <c r="M192" s="2" t="s">
        <v>62</v>
      </c>
      <c r="N192" s="2" t="s">
        <v>55</v>
      </c>
      <c r="O192" s="4">
        <v>1</v>
      </c>
    </row>
    <row r="193" ht="13.55" customHeight="1" spans="1:15">
      <c r="A193" s="2" t="s">
        <v>389</v>
      </c>
      <c r="B193" s="2" t="s">
        <v>682</v>
      </c>
      <c r="C193" s="2" t="s">
        <v>63</v>
      </c>
      <c r="D193" s="2" t="s">
        <v>361</v>
      </c>
      <c r="E193" s="2" t="s">
        <v>452</v>
      </c>
      <c r="F193" s="2" t="s">
        <v>453</v>
      </c>
      <c r="G193" s="2" t="s">
        <v>454</v>
      </c>
      <c r="H193" s="2" t="s">
        <v>69</v>
      </c>
      <c r="I193" s="2" t="s">
        <v>68</v>
      </c>
      <c r="J193" s="2" t="s">
        <v>70</v>
      </c>
      <c r="K193" s="2" t="s">
        <v>45</v>
      </c>
      <c r="L193" s="2" t="s">
        <v>309</v>
      </c>
      <c r="M193" s="2" t="s">
        <v>62</v>
      </c>
      <c r="N193" s="2" t="s">
        <v>55</v>
      </c>
      <c r="O193" s="4">
        <v>1</v>
      </c>
    </row>
    <row r="194" ht="13.55" customHeight="1" spans="1:15">
      <c r="A194" s="2" t="s">
        <v>389</v>
      </c>
      <c r="B194" s="2" t="s">
        <v>682</v>
      </c>
      <c r="C194" s="2" t="s">
        <v>63</v>
      </c>
      <c r="D194" s="2" t="s">
        <v>361</v>
      </c>
      <c r="E194" s="2" t="s">
        <v>455</v>
      </c>
      <c r="F194" s="2" t="s">
        <v>456</v>
      </c>
      <c r="G194" s="2" t="s">
        <v>457</v>
      </c>
      <c r="H194" s="2" t="s">
        <v>69</v>
      </c>
      <c r="I194" s="2" t="s">
        <v>68</v>
      </c>
      <c r="J194" s="2" t="s">
        <v>70</v>
      </c>
      <c r="K194" s="2" t="s">
        <v>46</v>
      </c>
      <c r="L194" s="2" t="s">
        <v>309</v>
      </c>
      <c r="M194" s="2" t="s">
        <v>62</v>
      </c>
      <c r="N194" s="2" t="s">
        <v>55</v>
      </c>
      <c r="O194" s="4">
        <v>2</v>
      </c>
    </row>
    <row r="195" ht="13.55" customHeight="1" spans="1:15">
      <c r="A195" s="2" t="s">
        <v>389</v>
      </c>
      <c r="B195" s="2" t="s">
        <v>682</v>
      </c>
      <c r="C195" s="2" t="s">
        <v>63</v>
      </c>
      <c r="D195" s="2" t="s">
        <v>361</v>
      </c>
      <c r="E195" s="2" t="s">
        <v>458</v>
      </c>
      <c r="F195" s="2" t="s">
        <v>459</v>
      </c>
      <c r="G195" s="2" t="s">
        <v>460</v>
      </c>
      <c r="H195" s="2" t="s">
        <v>69</v>
      </c>
      <c r="I195" s="2" t="s">
        <v>68</v>
      </c>
      <c r="J195" s="2" t="s">
        <v>70</v>
      </c>
      <c r="K195" s="2" t="s">
        <v>47</v>
      </c>
      <c r="L195" s="2" t="s">
        <v>309</v>
      </c>
      <c r="M195" s="2" t="s">
        <v>62</v>
      </c>
      <c r="N195" s="2" t="s">
        <v>55</v>
      </c>
      <c r="O195" s="4">
        <v>1</v>
      </c>
    </row>
    <row r="196" ht="13.55" customHeight="1" spans="1:15">
      <c r="A196" s="2" t="s">
        <v>389</v>
      </c>
      <c r="B196" s="2" t="s">
        <v>683</v>
      </c>
      <c r="C196" s="2" t="s">
        <v>63</v>
      </c>
      <c r="D196" s="2" t="s">
        <v>361</v>
      </c>
      <c r="E196" s="2" t="s">
        <v>386</v>
      </c>
      <c r="F196" s="2" t="s">
        <v>387</v>
      </c>
      <c r="G196" s="2" t="s">
        <v>388</v>
      </c>
      <c r="H196" s="2" t="s">
        <v>103</v>
      </c>
      <c r="I196" s="2" t="s">
        <v>102</v>
      </c>
      <c r="J196" s="2" t="s">
        <v>104</v>
      </c>
      <c r="K196" s="2" t="s">
        <v>41</v>
      </c>
      <c r="L196" s="2" t="s">
        <v>317</v>
      </c>
      <c r="M196" s="2" t="s">
        <v>107</v>
      </c>
      <c r="N196" s="2" t="s">
        <v>55</v>
      </c>
      <c r="O196" s="4">
        <v>1</v>
      </c>
    </row>
    <row r="197" ht="13.55" customHeight="1" spans="1:15">
      <c r="A197" s="2" t="s">
        <v>389</v>
      </c>
      <c r="B197" s="2" t="s">
        <v>683</v>
      </c>
      <c r="C197" s="2" t="s">
        <v>63</v>
      </c>
      <c r="D197" s="2" t="s">
        <v>361</v>
      </c>
      <c r="E197" s="2" t="s">
        <v>462</v>
      </c>
      <c r="F197" s="2" t="s">
        <v>463</v>
      </c>
      <c r="G197" s="2" t="s">
        <v>464</v>
      </c>
      <c r="H197" s="2" t="s">
        <v>103</v>
      </c>
      <c r="I197" s="2" t="s">
        <v>102</v>
      </c>
      <c r="J197" s="2" t="s">
        <v>104</v>
      </c>
      <c r="K197" s="2" t="s">
        <v>42</v>
      </c>
      <c r="L197" s="2" t="s">
        <v>309</v>
      </c>
      <c r="M197" s="2" t="s">
        <v>107</v>
      </c>
      <c r="N197" s="2" t="s">
        <v>55</v>
      </c>
      <c r="O197" s="4">
        <v>2</v>
      </c>
    </row>
    <row r="198" ht="13.55" customHeight="1" spans="1:15">
      <c r="A198" s="2" t="s">
        <v>389</v>
      </c>
      <c r="B198" s="2" t="s">
        <v>683</v>
      </c>
      <c r="C198" s="2" t="s">
        <v>63</v>
      </c>
      <c r="D198" s="2" t="s">
        <v>361</v>
      </c>
      <c r="E198" s="2" t="s">
        <v>465</v>
      </c>
      <c r="F198" s="2" t="s">
        <v>466</v>
      </c>
      <c r="G198" s="2" t="s">
        <v>467</v>
      </c>
      <c r="H198" s="2" t="s">
        <v>103</v>
      </c>
      <c r="I198" s="2" t="s">
        <v>102</v>
      </c>
      <c r="J198" s="2" t="s">
        <v>104</v>
      </c>
      <c r="K198" s="2" t="s">
        <v>43</v>
      </c>
      <c r="L198" s="2" t="s">
        <v>309</v>
      </c>
      <c r="M198" s="2" t="s">
        <v>107</v>
      </c>
      <c r="N198" s="2" t="s">
        <v>55</v>
      </c>
      <c r="O198" s="4">
        <v>2</v>
      </c>
    </row>
    <row r="199" ht="13.55" customHeight="1" spans="1:15">
      <c r="A199" s="2" t="s">
        <v>389</v>
      </c>
      <c r="B199" s="2" t="s">
        <v>683</v>
      </c>
      <c r="C199" s="2" t="s">
        <v>63</v>
      </c>
      <c r="D199" s="2" t="s">
        <v>361</v>
      </c>
      <c r="E199" s="2" t="s">
        <v>439</v>
      </c>
      <c r="F199" s="2" t="s">
        <v>440</v>
      </c>
      <c r="G199" s="2" t="s">
        <v>441</v>
      </c>
      <c r="H199" s="2" t="s">
        <v>103</v>
      </c>
      <c r="I199" s="2" t="s">
        <v>102</v>
      </c>
      <c r="J199" s="2" t="s">
        <v>104</v>
      </c>
      <c r="K199" s="2" t="s">
        <v>44</v>
      </c>
      <c r="L199" s="2" t="s">
        <v>309</v>
      </c>
      <c r="M199" s="2" t="s">
        <v>107</v>
      </c>
      <c r="N199" s="2" t="s">
        <v>55</v>
      </c>
      <c r="O199" s="4">
        <v>1</v>
      </c>
    </row>
    <row r="200" ht="13.55" customHeight="1" spans="1:15">
      <c r="A200" s="2" t="s">
        <v>389</v>
      </c>
      <c r="B200" s="2" t="s">
        <v>683</v>
      </c>
      <c r="C200" s="2" t="s">
        <v>63</v>
      </c>
      <c r="D200" s="2" t="s">
        <v>361</v>
      </c>
      <c r="E200" s="2" t="s">
        <v>442</v>
      </c>
      <c r="F200" s="2" t="s">
        <v>443</v>
      </c>
      <c r="G200" s="2" t="s">
        <v>444</v>
      </c>
      <c r="H200" s="2" t="s">
        <v>103</v>
      </c>
      <c r="I200" s="2" t="s">
        <v>102</v>
      </c>
      <c r="J200" s="2" t="s">
        <v>104</v>
      </c>
      <c r="K200" s="2" t="s">
        <v>45</v>
      </c>
      <c r="L200" s="2" t="s">
        <v>309</v>
      </c>
      <c r="M200" s="2" t="s">
        <v>107</v>
      </c>
      <c r="N200" s="2" t="s">
        <v>55</v>
      </c>
      <c r="O200" s="4">
        <v>1</v>
      </c>
    </row>
    <row r="201" ht="13.55" customHeight="1" spans="1:15">
      <c r="A201" s="2" t="s">
        <v>389</v>
      </c>
      <c r="B201" s="2" t="s">
        <v>683</v>
      </c>
      <c r="C201" s="2" t="s">
        <v>63</v>
      </c>
      <c r="D201" s="2" t="s">
        <v>361</v>
      </c>
      <c r="E201" s="2" t="s">
        <v>436</v>
      </c>
      <c r="F201" s="2" t="s">
        <v>437</v>
      </c>
      <c r="G201" s="2" t="s">
        <v>438</v>
      </c>
      <c r="H201" s="2" t="s">
        <v>103</v>
      </c>
      <c r="I201" s="2" t="s">
        <v>102</v>
      </c>
      <c r="J201" s="2" t="s">
        <v>104</v>
      </c>
      <c r="K201" s="2" t="s">
        <v>48</v>
      </c>
      <c r="L201" s="2" t="s">
        <v>309</v>
      </c>
      <c r="M201" s="2" t="s">
        <v>107</v>
      </c>
      <c r="N201" s="2" t="s">
        <v>55</v>
      </c>
      <c r="O201" s="4">
        <v>1</v>
      </c>
    </row>
    <row r="202" ht="13.55" customHeight="1" spans="1:15">
      <c r="A202" s="2" t="s">
        <v>389</v>
      </c>
      <c r="B202" s="2" t="s">
        <v>683</v>
      </c>
      <c r="C202" s="2" t="s">
        <v>63</v>
      </c>
      <c r="D202" s="2" t="s">
        <v>361</v>
      </c>
      <c r="E202" s="2" t="s">
        <v>445</v>
      </c>
      <c r="F202" s="2" t="s">
        <v>446</v>
      </c>
      <c r="G202" s="2" t="s">
        <v>447</v>
      </c>
      <c r="H202" s="2" t="s">
        <v>103</v>
      </c>
      <c r="I202" s="2" t="s">
        <v>102</v>
      </c>
      <c r="J202" s="2" t="s">
        <v>104</v>
      </c>
      <c r="K202" s="2" t="s">
        <v>46</v>
      </c>
      <c r="L202" s="2" t="s">
        <v>309</v>
      </c>
      <c r="M202" s="2" t="s">
        <v>107</v>
      </c>
      <c r="N202" s="2" t="s">
        <v>55</v>
      </c>
      <c r="O202" s="4">
        <v>1</v>
      </c>
    </row>
    <row r="203" ht="13.55" customHeight="1" spans="1:15">
      <c r="A203" s="2" t="s">
        <v>389</v>
      </c>
      <c r="B203" s="2" t="s">
        <v>684</v>
      </c>
      <c r="C203" s="2" t="s">
        <v>63</v>
      </c>
      <c r="D203" s="2" t="s">
        <v>361</v>
      </c>
      <c r="E203" s="2" t="s">
        <v>386</v>
      </c>
      <c r="F203" s="2" t="s">
        <v>387</v>
      </c>
      <c r="G203" s="2" t="s">
        <v>388</v>
      </c>
      <c r="H203" s="2" t="s">
        <v>103</v>
      </c>
      <c r="I203" s="2" t="s">
        <v>102</v>
      </c>
      <c r="J203" s="2" t="s">
        <v>104</v>
      </c>
      <c r="K203" s="2" t="s">
        <v>41</v>
      </c>
      <c r="L203" s="2" t="s">
        <v>317</v>
      </c>
      <c r="M203" s="2" t="s">
        <v>107</v>
      </c>
      <c r="N203" s="2" t="s">
        <v>55</v>
      </c>
      <c r="O203" s="4">
        <v>3</v>
      </c>
    </row>
    <row r="204" ht="13.55" customHeight="1" spans="1:15">
      <c r="A204" s="2" t="s">
        <v>389</v>
      </c>
      <c r="B204" s="2" t="s">
        <v>684</v>
      </c>
      <c r="C204" s="2" t="s">
        <v>63</v>
      </c>
      <c r="D204" s="2" t="s">
        <v>361</v>
      </c>
      <c r="E204" s="2" t="s">
        <v>462</v>
      </c>
      <c r="F204" s="2" t="s">
        <v>463</v>
      </c>
      <c r="G204" s="2" t="s">
        <v>464</v>
      </c>
      <c r="H204" s="2" t="s">
        <v>103</v>
      </c>
      <c r="I204" s="2" t="s">
        <v>102</v>
      </c>
      <c r="J204" s="2" t="s">
        <v>104</v>
      </c>
      <c r="K204" s="2" t="s">
        <v>42</v>
      </c>
      <c r="L204" s="2" t="s">
        <v>309</v>
      </c>
      <c r="M204" s="2" t="s">
        <v>107</v>
      </c>
      <c r="N204" s="2" t="s">
        <v>55</v>
      </c>
      <c r="O204" s="4">
        <v>3</v>
      </c>
    </row>
    <row r="205" ht="13.55" customHeight="1" spans="1:15">
      <c r="A205" s="2" t="s">
        <v>389</v>
      </c>
      <c r="B205" s="2" t="s">
        <v>684</v>
      </c>
      <c r="C205" s="2" t="s">
        <v>63</v>
      </c>
      <c r="D205" s="2" t="s">
        <v>361</v>
      </c>
      <c r="E205" s="2" t="s">
        <v>465</v>
      </c>
      <c r="F205" s="2" t="s">
        <v>466</v>
      </c>
      <c r="G205" s="2" t="s">
        <v>467</v>
      </c>
      <c r="H205" s="2" t="s">
        <v>103</v>
      </c>
      <c r="I205" s="2" t="s">
        <v>102</v>
      </c>
      <c r="J205" s="2" t="s">
        <v>104</v>
      </c>
      <c r="K205" s="2" t="s">
        <v>43</v>
      </c>
      <c r="L205" s="2" t="s">
        <v>309</v>
      </c>
      <c r="M205" s="2" t="s">
        <v>107</v>
      </c>
      <c r="N205" s="2" t="s">
        <v>55</v>
      </c>
      <c r="O205" s="4">
        <v>1</v>
      </c>
    </row>
    <row r="206" ht="13.55" customHeight="1" spans="1:15">
      <c r="A206" s="2" t="s">
        <v>389</v>
      </c>
      <c r="B206" s="2" t="s">
        <v>684</v>
      </c>
      <c r="C206" s="2" t="s">
        <v>63</v>
      </c>
      <c r="D206" s="2" t="s">
        <v>361</v>
      </c>
      <c r="E206" s="2" t="s">
        <v>439</v>
      </c>
      <c r="F206" s="2" t="s">
        <v>440</v>
      </c>
      <c r="G206" s="2" t="s">
        <v>441</v>
      </c>
      <c r="H206" s="2" t="s">
        <v>103</v>
      </c>
      <c r="I206" s="2" t="s">
        <v>102</v>
      </c>
      <c r="J206" s="2" t="s">
        <v>104</v>
      </c>
      <c r="K206" s="2" t="s">
        <v>44</v>
      </c>
      <c r="L206" s="2" t="s">
        <v>309</v>
      </c>
      <c r="M206" s="2" t="s">
        <v>107</v>
      </c>
      <c r="N206" s="2" t="s">
        <v>55</v>
      </c>
      <c r="O206" s="4">
        <v>3</v>
      </c>
    </row>
    <row r="207" ht="13.55" customHeight="1" spans="1:15">
      <c r="A207" s="2" t="s">
        <v>389</v>
      </c>
      <c r="B207" s="2" t="s">
        <v>684</v>
      </c>
      <c r="C207" s="2" t="s">
        <v>63</v>
      </c>
      <c r="D207" s="2" t="s">
        <v>361</v>
      </c>
      <c r="E207" s="2" t="s">
        <v>442</v>
      </c>
      <c r="F207" s="2" t="s">
        <v>443</v>
      </c>
      <c r="G207" s="2" t="s">
        <v>444</v>
      </c>
      <c r="H207" s="2" t="s">
        <v>103</v>
      </c>
      <c r="I207" s="2" t="s">
        <v>102</v>
      </c>
      <c r="J207" s="2" t="s">
        <v>104</v>
      </c>
      <c r="K207" s="2" t="s">
        <v>45</v>
      </c>
      <c r="L207" s="2" t="s">
        <v>309</v>
      </c>
      <c r="M207" s="2" t="s">
        <v>107</v>
      </c>
      <c r="N207" s="2" t="s">
        <v>55</v>
      </c>
      <c r="O207" s="4">
        <v>1</v>
      </c>
    </row>
    <row r="208" ht="13.55" customHeight="1" spans="1:15">
      <c r="A208" s="2" t="s">
        <v>389</v>
      </c>
      <c r="B208" s="2" t="s">
        <v>684</v>
      </c>
      <c r="C208" s="2" t="s">
        <v>63</v>
      </c>
      <c r="D208" s="2" t="s">
        <v>361</v>
      </c>
      <c r="E208" s="2" t="s">
        <v>436</v>
      </c>
      <c r="F208" s="2" t="s">
        <v>437</v>
      </c>
      <c r="G208" s="2" t="s">
        <v>438</v>
      </c>
      <c r="H208" s="2" t="s">
        <v>103</v>
      </c>
      <c r="I208" s="2" t="s">
        <v>102</v>
      </c>
      <c r="J208" s="2" t="s">
        <v>104</v>
      </c>
      <c r="K208" s="2" t="s">
        <v>48</v>
      </c>
      <c r="L208" s="2" t="s">
        <v>309</v>
      </c>
      <c r="M208" s="2" t="s">
        <v>107</v>
      </c>
      <c r="N208" s="2" t="s">
        <v>55</v>
      </c>
      <c r="O208" s="4">
        <v>1</v>
      </c>
    </row>
    <row r="209" ht="13.55" customHeight="1" spans="1:15">
      <c r="A209" s="2" t="s">
        <v>389</v>
      </c>
      <c r="B209" s="2" t="s">
        <v>685</v>
      </c>
      <c r="C209" s="2" t="s">
        <v>63</v>
      </c>
      <c r="D209" s="2" t="s">
        <v>361</v>
      </c>
      <c r="E209" s="2" t="s">
        <v>632</v>
      </c>
      <c r="F209" s="2" t="s">
        <v>633</v>
      </c>
      <c r="G209" s="2" t="s">
        <v>634</v>
      </c>
      <c r="H209" s="2" t="s">
        <v>103</v>
      </c>
      <c r="I209" s="2" t="s">
        <v>102</v>
      </c>
      <c r="J209" s="2" t="s">
        <v>104</v>
      </c>
      <c r="K209" s="2" t="s">
        <v>40</v>
      </c>
      <c r="L209" s="2" t="s">
        <v>317</v>
      </c>
      <c r="M209" s="2" t="s">
        <v>107</v>
      </c>
      <c r="N209" s="2" t="s">
        <v>55</v>
      </c>
      <c r="O209" s="4">
        <v>1</v>
      </c>
    </row>
    <row r="210" ht="13.55" customHeight="1" spans="1:15">
      <c r="A210" s="2" t="s">
        <v>389</v>
      </c>
      <c r="B210" s="2" t="s">
        <v>685</v>
      </c>
      <c r="C210" s="2" t="s">
        <v>63</v>
      </c>
      <c r="D210" s="2" t="s">
        <v>361</v>
      </c>
      <c r="E210" s="2" t="s">
        <v>462</v>
      </c>
      <c r="F210" s="2" t="s">
        <v>463</v>
      </c>
      <c r="G210" s="2" t="s">
        <v>464</v>
      </c>
      <c r="H210" s="2" t="s">
        <v>103</v>
      </c>
      <c r="I210" s="2" t="s">
        <v>102</v>
      </c>
      <c r="J210" s="2" t="s">
        <v>104</v>
      </c>
      <c r="K210" s="2" t="s">
        <v>42</v>
      </c>
      <c r="L210" s="2" t="s">
        <v>309</v>
      </c>
      <c r="M210" s="2" t="s">
        <v>107</v>
      </c>
      <c r="N210" s="2" t="s">
        <v>55</v>
      </c>
      <c r="O210" s="4">
        <v>1</v>
      </c>
    </row>
    <row r="211" ht="13.55" customHeight="1" spans="1:15">
      <c r="A211" s="2" t="s">
        <v>389</v>
      </c>
      <c r="B211" s="2" t="s">
        <v>685</v>
      </c>
      <c r="C211" s="2" t="s">
        <v>63</v>
      </c>
      <c r="D211" s="2" t="s">
        <v>361</v>
      </c>
      <c r="E211" s="2" t="s">
        <v>465</v>
      </c>
      <c r="F211" s="2" t="s">
        <v>466</v>
      </c>
      <c r="G211" s="2" t="s">
        <v>467</v>
      </c>
      <c r="H211" s="2" t="s">
        <v>103</v>
      </c>
      <c r="I211" s="2" t="s">
        <v>102</v>
      </c>
      <c r="J211" s="2" t="s">
        <v>104</v>
      </c>
      <c r="K211" s="2" t="s">
        <v>43</v>
      </c>
      <c r="L211" s="2" t="s">
        <v>309</v>
      </c>
      <c r="M211" s="2" t="s">
        <v>107</v>
      </c>
      <c r="N211" s="2" t="s">
        <v>55</v>
      </c>
      <c r="O211" s="4">
        <v>1</v>
      </c>
    </row>
    <row r="212" ht="13.55" customHeight="1" spans="1:15">
      <c r="A212" s="2" t="s">
        <v>389</v>
      </c>
      <c r="B212" s="2" t="s">
        <v>685</v>
      </c>
      <c r="C212" s="2" t="s">
        <v>63</v>
      </c>
      <c r="D212" s="2" t="s">
        <v>361</v>
      </c>
      <c r="E212" s="2" t="s">
        <v>439</v>
      </c>
      <c r="F212" s="2" t="s">
        <v>440</v>
      </c>
      <c r="G212" s="2" t="s">
        <v>441</v>
      </c>
      <c r="H212" s="2" t="s">
        <v>103</v>
      </c>
      <c r="I212" s="2" t="s">
        <v>102</v>
      </c>
      <c r="J212" s="2" t="s">
        <v>104</v>
      </c>
      <c r="K212" s="2" t="s">
        <v>44</v>
      </c>
      <c r="L212" s="2" t="s">
        <v>309</v>
      </c>
      <c r="M212" s="2" t="s">
        <v>107</v>
      </c>
      <c r="N212" s="2" t="s">
        <v>55</v>
      </c>
      <c r="O212" s="4">
        <v>1</v>
      </c>
    </row>
    <row r="213" ht="13.55" customHeight="1" spans="1:15">
      <c r="A213" s="2" t="s">
        <v>389</v>
      </c>
      <c r="B213" s="2" t="s">
        <v>685</v>
      </c>
      <c r="C213" s="2" t="s">
        <v>63</v>
      </c>
      <c r="D213" s="2" t="s">
        <v>361</v>
      </c>
      <c r="E213" s="2" t="s">
        <v>442</v>
      </c>
      <c r="F213" s="2" t="s">
        <v>443</v>
      </c>
      <c r="G213" s="2" t="s">
        <v>444</v>
      </c>
      <c r="H213" s="2" t="s">
        <v>103</v>
      </c>
      <c r="I213" s="2" t="s">
        <v>102</v>
      </c>
      <c r="J213" s="2" t="s">
        <v>104</v>
      </c>
      <c r="K213" s="2" t="s">
        <v>45</v>
      </c>
      <c r="L213" s="2" t="s">
        <v>309</v>
      </c>
      <c r="M213" s="2" t="s">
        <v>107</v>
      </c>
      <c r="N213" s="2" t="s">
        <v>55</v>
      </c>
      <c r="O213" s="4">
        <v>2</v>
      </c>
    </row>
    <row r="214" ht="13.55" customHeight="1" spans="1:15">
      <c r="A214" s="2" t="s">
        <v>389</v>
      </c>
      <c r="B214" s="2" t="s">
        <v>686</v>
      </c>
      <c r="C214" s="2" t="s">
        <v>63</v>
      </c>
      <c r="D214" s="2" t="s">
        <v>361</v>
      </c>
      <c r="E214" s="2" t="s">
        <v>632</v>
      </c>
      <c r="F214" s="2" t="s">
        <v>633</v>
      </c>
      <c r="G214" s="2" t="s">
        <v>634</v>
      </c>
      <c r="H214" s="2" t="s">
        <v>103</v>
      </c>
      <c r="I214" s="2" t="s">
        <v>102</v>
      </c>
      <c r="J214" s="2" t="s">
        <v>104</v>
      </c>
      <c r="K214" s="2" t="s">
        <v>40</v>
      </c>
      <c r="L214" s="2" t="s">
        <v>317</v>
      </c>
      <c r="M214" s="2" t="s">
        <v>107</v>
      </c>
      <c r="N214" s="2" t="s">
        <v>55</v>
      </c>
      <c r="O214" s="4">
        <v>1</v>
      </c>
    </row>
    <row r="215" ht="13.55" customHeight="1" spans="1:15">
      <c r="A215" s="2" t="s">
        <v>389</v>
      </c>
      <c r="B215" s="2" t="s">
        <v>686</v>
      </c>
      <c r="C215" s="2" t="s">
        <v>63</v>
      </c>
      <c r="D215" s="2" t="s">
        <v>361</v>
      </c>
      <c r="E215" s="2" t="s">
        <v>386</v>
      </c>
      <c r="F215" s="2" t="s">
        <v>387</v>
      </c>
      <c r="G215" s="2" t="s">
        <v>388</v>
      </c>
      <c r="H215" s="2" t="s">
        <v>103</v>
      </c>
      <c r="I215" s="2" t="s">
        <v>102</v>
      </c>
      <c r="J215" s="2" t="s">
        <v>104</v>
      </c>
      <c r="K215" s="2" t="s">
        <v>41</v>
      </c>
      <c r="L215" s="2" t="s">
        <v>317</v>
      </c>
      <c r="M215" s="2" t="s">
        <v>107</v>
      </c>
      <c r="N215" s="2" t="s">
        <v>55</v>
      </c>
      <c r="O215" s="4">
        <v>1</v>
      </c>
    </row>
    <row r="216" ht="13.55" customHeight="1" spans="1:15">
      <c r="A216" s="2" t="s">
        <v>389</v>
      </c>
      <c r="B216" s="2" t="s">
        <v>686</v>
      </c>
      <c r="C216" s="2" t="s">
        <v>63</v>
      </c>
      <c r="D216" s="2" t="s">
        <v>361</v>
      </c>
      <c r="E216" s="2" t="s">
        <v>462</v>
      </c>
      <c r="F216" s="2" t="s">
        <v>463</v>
      </c>
      <c r="G216" s="2" t="s">
        <v>464</v>
      </c>
      <c r="H216" s="2" t="s">
        <v>103</v>
      </c>
      <c r="I216" s="2" t="s">
        <v>102</v>
      </c>
      <c r="J216" s="2" t="s">
        <v>104</v>
      </c>
      <c r="K216" s="2" t="s">
        <v>42</v>
      </c>
      <c r="L216" s="2" t="s">
        <v>309</v>
      </c>
      <c r="M216" s="2" t="s">
        <v>107</v>
      </c>
      <c r="N216" s="2" t="s">
        <v>55</v>
      </c>
      <c r="O216" s="4">
        <v>3</v>
      </c>
    </row>
    <row r="217" ht="13.55" customHeight="1" spans="1:15">
      <c r="A217" s="2" t="s">
        <v>389</v>
      </c>
      <c r="B217" s="2" t="s">
        <v>686</v>
      </c>
      <c r="C217" s="2" t="s">
        <v>63</v>
      </c>
      <c r="D217" s="2" t="s">
        <v>361</v>
      </c>
      <c r="E217" s="2" t="s">
        <v>465</v>
      </c>
      <c r="F217" s="2" t="s">
        <v>466</v>
      </c>
      <c r="G217" s="2" t="s">
        <v>467</v>
      </c>
      <c r="H217" s="2" t="s">
        <v>103</v>
      </c>
      <c r="I217" s="2" t="s">
        <v>102</v>
      </c>
      <c r="J217" s="2" t="s">
        <v>104</v>
      </c>
      <c r="K217" s="2" t="s">
        <v>43</v>
      </c>
      <c r="L217" s="2" t="s">
        <v>309</v>
      </c>
      <c r="M217" s="2" t="s">
        <v>107</v>
      </c>
      <c r="N217" s="2" t="s">
        <v>55</v>
      </c>
      <c r="O217" s="4">
        <v>3</v>
      </c>
    </row>
    <row r="218" ht="13.55" customHeight="1" spans="1:15">
      <c r="A218" s="2" t="s">
        <v>389</v>
      </c>
      <c r="B218" s="2" t="s">
        <v>686</v>
      </c>
      <c r="C218" s="2" t="s">
        <v>63</v>
      </c>
      <c r="D218" s="2" t="s">
        <v>361</v>
      </c>
      <c r="E218" s="2" t="s">
        <v>439</v>
      </c>
      <c r="F218" s="2" t="s">
        <v>440</v>
      </c>
      <c r="G218" s="2" t="s">
        <v>441</v>
      </c>
      <c r="H218" s="2" t="s">
        <v>103</v>
      </c>
      <c r="I218" s="2" t="s">
        <v>102</v>
      </c>
      <c r="J218" s="2" t="s">
        <v>104</v>
      </c>
      <c r="K218" s="2" t="s">
        <v>44</v>
      </c>
      <c r="L218" s="2" t="s">
        <v>309</v>
      </c>
      <c r="M218" s="2" t="s">
        <v>107</v>
      </c>
      <c r="N218" s="2" t="s">
        <v>55</v>
      </c>
      <c r="O218" s="4">
        <v>1</v>
      </c>
    </row>
    <row r="219" ht="13.55" customHeight="1" spans="1:15">
      <c r="A219" s="2" t="s">
        <v>389</v>
      </c>
      <c r="B219" s="2" t="s">
        <v>686</v>
      </c>
      <c r="C219" s="2" t="s">
        <v>63</v>
      </c>
      <c r="D219" s="2" t="s">
        <v>361</v>
      </c>
      <c r="E219" s="2" t="s">
        <v>442</v>
      </c>
      <c r="F219" s="2" t="s">
        <v>443</v>
      </c>
      <c r="G219" s="2" t="s">
        <v>444</v>
      </c>
      <c r="H219" s="2" t="s">
        <v>103</v>
      </c>
      <c r="I219" s="2" t="s">
        <v>102</v>
      </c>
      <c r="J219" s="2" t="s">
        <v>104</v>
      </c>
      <c r="K219" s="2" t="s">
        <v>45</v>
      </c>
      <c r="L219" s="2" t="s">
        <v>309</v>
      </c>
      <c r="M219" s="2" t="s">
        <v>107</v>
      </c>
      <c r="N219" s="2" t="s">
        <v>55</v>
      </c>
      <c r="O219" s="4">
        <v>1</v>
      </c>
    </row>
    <row r="220" ht="13.55" customHeight="1" spans="1:15">
      <c r="A220" s="2" t="s">
        <v>389</v>
      </c>
      <c r="B220" s="2" t="s">
        <v>686</v>
      </c>
      <c r="C220" s="2" t="s">
        <v>63</v>
      </c>
      <c r="D220" s="2" t="s">
        <v>361</v>
      </c>
      <c r="E220" s="2" t="s">
        <v>635</v>
      </c>
      <c r="F220" s="2" t="s">
        <v>636</v>
      </c>
      <c r="G220" s="2" t="s">
        <v>637</v>
      </c>
      <c r="H220" s="2" t="s">
        <v>103</v>
      </c>
      <c r="I220" s="2" t="s">
        <v>102</v>
      </c>
      <c r="J220" s="2" t="s">
        <v>104</v>
      </c>
      <c r="K220" s="2" t="s">
        <v>47</v>
      </c>
      <c r="L220" s="2" t="s">
        <v>309</v>
      </c>
      <c r="M220" s="2" t="s">
        <v>107</v>
      </c>
      <c r="N220" s="2" t="s">
        <v>55</v>
      </c>
      <c r="O220" s="4">
        <v>1</v>
      </c>
    </row>
    <row r="221" ht="13.55" customHeight="1" spans="1:15">
      <c r="A221" s="2" t="s">
        <v>389</v>
      </c>
      <c r="B221" s="2" t="s">
        <v>686</v>
      </c>
      <c r="C221" s="2" t="s">
        <v>63</v>
      </c>
      <c r="D221" s="2" t="s">
        <v>361</v>
      </c>
      <c r="E221" s="2" t="s">
        <v>436</v>
      </c>
      <c r="F221" s="2" t="s">
        <v>437</v>
      </c>
      <c r="G221" s="2" t="s">
        <v>438</v>
      </c>
      <c r="H221" s="2" t="s">
        <v>103</v>
      </c>
      <c r="I221" s="2" t="s">
        <v>102</v>
      </c>
      <c r="J221" s="2" t="s">
        <v>104</v>
      </c>
      <c r="K221" s="2" t="s">
        <v>48</v>
      </c>
      <c r="L221" s="2" t="s">
        <v>309</v>
      </c>
      <c r="M221" s="2" t="s">
        <v>107</v>
      </c>
      <c r="N221" s="2" t="s">
        <v>55</v>
      </c>
      <c r="O221" s="4">
        <v>1</v>
      </c>
    </row>
    <row r="222" ht="13.55" customHeight="1" spans="1:15">
      <c r="A222" s="2" t="s">
        <v>389</v>
      </c>
      <c r="B222" s="2" t="s">
        <v>687</v>
      </c>
      <c r="C222" s="2" t="s">
        <v>63</v>
      </c>
      <c r="D222" s="2" t="s">
        <v>361</v>
      </c>
      <c r="E222" s="2" t="s">
        <v>688</v>
      </c>
      <c r="F222" s="2" t="s">
        <v>689</v>
      </c>
      <c r="G222" s="2" t="s">
        <v>690</v>
      </c>
      <c r="H222" s="2" t="s">
        <v>75</v>
      </c>
      <c r="I222" s="2" t="s">
        <v>74</v>
      </c>
      <c r="J222" s="2" t="s">
        <v>76</v>
      </c>
      <c r="K222" s="2" t="s">
        <v>44</v>
      </c>
      <c r="L222" s="2" t="s">
        <v>309</v>
      </c>
      <c r="M222" s="2" t="s">
        <v>62</v>
      </c>
      <c r="N222" s="2" t="s">
        <v>55</v>
      </c>
      <c r="O222" s="4">
        <v>1</v>
      </c>
    </row>
    <row r="223" ht="13.55" customHeight="1" spans="1:15">
      <c r="A223" s="2" t="s">
        <v>389</v>
      </c>
      <c r="B223" s="2" t="s">
        <v>687</v>
      </c>
      <c r="C223" s="2" t="s">
        <v>63</v>
      </c>
      <c r="D223" s="2" t="s">
        <v>361</v>
      </c>
      <c r="E223" s="2" t="s">
        <v>691</v>
      </c>
      <c r="F223" s="2" t="s">
        <v>692</v>
      </c>
      <c r="G223" s="2" t="s">
        <v>693</v>
      </c>
      <c r="H223" s="2" t="s">
        <v>75</v>
      </c>
      <c r="I223" s="2" t="s">
        <v>74</v>
      </c>
      <c r="J223" s="2" t="s">
        <v>76</v>
      </c>
      <c r="K223" s="2" t="s">
        <v>46</v>
      </c>
      <c r="L223" s="2" t="s">
        <v>309</v>
      </c>
      <c r="M223" s="2" t="s">
        <v>62</v>
      </c>
      <c r="N223" s="2" t="s">
        <v>55</v>
      </c>
      <c r="O223" s="4">
        <v>1</v>
      </c>
    </row>
    <row r="224" ht="13.55" customHeight="1" spans="1:15">
      <c r="A224" s="2" t="s">
        <v>389</v>
      </c>
      <c r="B224" s="2" t="s">
        <v>687</v>
      </c>
      <c r="C224" s="2" t="s">
        <v>63</v>
      </c>
      <c r="D224" s="2" t="s">
        <v>361</v>
      </c>
      <c r="E224" s="2" t="s">
        <v>694</v>
      </c>
      <c r="F224" s="2" t="s">
        <v>695</v>
      </c>
      <c r="G224" s="2" t="s">
        <v>696</v>
      </c>
      <c r="H224" s="2" t="s">
        <v>75</v>
      </c>
      <c r="I224" s="2" t="s">
        <v>74</v>
      </c>
      <c r="J224" s="2" t="s">
        <v>76</v>
      </c>
      <c r="K224" s="2" t="s">
        <v>48</v>
      </c>
      <c r="L224" s="2" t="s">
        <v>309</v>
      </c>
      <c r="M224" s="2" t="s">
        <v>62</v>
      </c>
      <c r="N224" s="2" t="s">
        <v>55</v>
      </c>
      <c r="O224" s="4">
        <v>1</v>
      </c>
    </row>
    <row r="225" ht="13.55" customHeight="1" spans="1:15">
      <c r="A225" s="2" t="s">
        <v>389</v>
      </c>
      <c r="B225" s="2" t="s">
        <v>687</v>
      </c>
      <c r="C225" s="2" t="s">
        <v>63</v>
      </c>
      <c r="D225" s="2" t="s">
        <v>361</v>
      </c>
      <c r="E225" s="2" t="s">
        <v>496</v>
      </c>
      <c r="F225" s="2" t="s">
        <v>497</v>
      </c>
      <c r="G225" s="2" t="s">
        <v>498</v>
      </c>
      <c r="H225" s="2" t="s">
        <v>75</v>
      </c>
      <c r="I225" s="2" t="s">
        <v>74</v>
      </c>
      <c r="J225" s="2" t="s">
        <v>76</v>
      </c>
      <c r="K225" s="2" t="s">
        <v>42</v>
      </c>
      <c r="L225" s="2" t="s">
        <v>317</v>
      </c>
      <c r="M225" s="2" t="s">
        <v>62</v>
      </c>
      <c r="N225" s="2" t="s">
        <v>55</v>
      </c>
      <c r="O225" s="4">
        <v>3</v>
      </c>
    </row>
    <row r="226" ht="13.55" customHeight="1" spans="1:15">
      <c r="A226" s="2" t="s">
        <v>389</v>
      </c>
      <c r="B226" s="2" t="s">
        <v>687</v>
      </c>
      <c r="C226" s="2" t="s">
        <v>63</v>
      </c>
      <c r="D226" s="2" t="s">
        <v>361</v>
      </c>
      <c r="E226" s="2" t="s">
        <v>490</v>
      </c>
      <c r="F226" s="2" t="s">
        <v>491</v>
      </c>
      <c r="G226" s="2" t="s">
        <v>492</v>
      </c>
      <c r="H226" s="2" t="s">
        <v>75</v>
      </c>
      <c r="I226" s="2" t="s">
        <v>74</v>
      </c>
      <c r="J226" s="2" t="s">
        <v>76</v>
      </c>
      <c r="K226" s="2" t="s">
        <v>43</v>
      </c>
      <c r="L226" s="2" t="s">
        <v>309</v>
      </c>
      <c r="M226" s="2" t="s">
        <v>62</v>
      </c>
      <c r="N226" s="2" t="s">
        <v>55</v>
      </c>
      <c r="O226" s="4">
        <v>2</v>
      </c>
    </row>
    <row r="227" ht="13.55" customHeight="1" spans="1:15">
      <c r="A227" s="2" t="s">
        <v>389</v>
      </c>
      <c r="B227" s="2" t="s">
        <v>687</v>
      </c>
      <c r="C227" s="2" t="s">
        <v>63</v>
      </c>
      <c r="D227" s="2" t="s">
        <v>361</v>
      </c>
      <c r="E227" s="2" t="s">
        <v>499</v>
      </c>
      <c r="F227" s="2" t="s">
        <v>500</v>
      </c>
      <c r="G227" s="2" t="s">
        <v>501</v>
      </c>
      <c r="H227" s="2" t="s">
        <v>75</v>
      </c>
      <c r="I227" s="2" t="s">
        <v>74</v>
      </c>
      <c r="J227" s="2" t="s">
        <v>76</v>
      </c>
      <c r="K227" s="2" t="s">
        <v>45</v>
      </c>
      <c r="L227" s="2" t="s">
        <v>309</v>
      </c>
      <c r="M227" s="2" t="s">
        <v>62</v>
      </c>
      <c r="N227" s="2" t="s">
        <v>55</v>
      </c>
      <c r="O227" s="4">
        <v>3</v>
      </c>
    </row>
    <row r="228" ht="13.55" customHeight="1" spans="1:15">
      <c r="A228" s="2" t="s">
        <v>389</v>
      </c>
      <c r="B228" s="2" t="s">
        <v>687</v>
      </c>
      <c r="C228" s="2" t="s">
        <v>63</v>
      </c>
      <c r="D228" s="2" t="s">
        <v>361</v>
      </c>
      <c r="E228" s="2" t="s">
        <v>493</v>
      </c>
      <c r="F228" s="2" t="s">
        <v>494</v>
      </c>
      <c r="G228" s="2" t="s">
        <v>495</v>
      </c>
      <c r="H228" s="2" t="s">
        <v>75</v>
      </c>
      <c r="I228" s="2" t="s">
        <v>74</v>
      </c>
      <c r="J228" s="2" t="s">
        <v>76</v>
      </c>
      <c r="K228" s="2" t="s">
        <v>47</v>
      </c>
      <c r="L228" s="2" t="s">
        <v>309</v>
      </c>
      <c r="M228" s="2" t="s">
        <v>62</v>
      </c>
      <c r="N228" s="2" t="s">
        <v>55</v>
      </c>
      <c r="O228" s="4">
        <v>1</v>
      </c>
    </row>
    <row r="229" ht="13.55" customHeight="1" spans="1:15">
      <c r="A229" s="2" t="s">
        <v>389</v>
      </c>
      <c r="B229" s="2" t="s">
        <v>697</v>
      </c>
      <c r="C229" s="2" t="s">
        <v>63</v>
      </c>
      <c r="D229" s="2" t="s">
        <v>361</v>
      </c>
      <c r="E229" s="2" t="s">
        <v>698</v>
      </c>
      <c r="F229" s="2" t="s">
        <v>699</v>
      </c>
      <c r="G229" s="2" t="s">
        <v>700</v>
      </c>
      <c r="H229" s="2" t="s">
        <v>53</v>
      </c>
      <c r="I229" s="2" t="s">
        <v>52</v>
      </c>
      <c r="J229" s="2" t="s">
        <v>54</v>
      </c>
      <c r="K229" s="2" t="s">
        <v>42</v>
      </c>
      <c r="L229" s="2" t="s">
        <v>317</v>
      </c>
      <c r="M229" s="2" t="s">
        <v>62</v>
      </c>
      <c r="N229" s="2" t="s">
        <v>55</v>
      </c>
      <c r="O229" s="4">
        <v>1</v>
      </c>
    </row>
    <row r="230" ht="13.55" customHeight="1" spans="1:15">
      <c r="A230" s="2" t="s">
        <v>389</v>
      </c>
      <c r="B230" s="2" t="s">
        <v>697</v>
      </c>
      <c r="C230" s="2" t="s">
        <v>63</v>
      </c>
      <c r="D230" s="2" t="s">
        <v>361</v>
      </c>
      <c r="E230" s="2" t="s">
        <v>701</v>
      </c>
      <c r="F230" s="2" t="s">
        <v>702</v>
      </c>
      <c r="G230" s="2" t="s">
        <v>703</v>
      </c>
      <c r="H230" s="2" t="s">
        <v>53</v>
      </c>
      <c r="I230" s="2" t="s">
        <v>52</v>
      </c>
      <c r="J230" s="2" t="s">
        <v>54</v>
      </c>
      <c r="K230" s="2" t="s">
        <v>43</v>
      </c>
      <c r="L230" s="2" t="s">
        <v>309</v>
      </c>
      <c r="M230" s="2" t="s">
        <v>62</v>
      </c>
      <c r="N230" s="2" t="s">
        <v>55</v>
      </c>
      <c r="O230" s="4">
        <v>1</v>
      </c>
    </row>
    <row r="231" ht="13.55" customHeight="1" spans="1:15">
      <c r="A231" s="2" t="s">
        <v>389</v>
      </c>
      <c r="B231" s="2" t="s">
        <v>697</v>
      </c>
      <c r="C231" s="2" t="s">
        <v>63</v>
      </c>
      <c r="D231" s="2" t="s">
        <v>361</v>
      </c>
      <c r="E231" s="2" t="s">
        <v>470</v>
      </c>
      <c r="F231" s="2" t="s">
        <v>471</v>
      </c>
      <c r="G231" s="2" t="s">
        <v>472</v>
      </c>
      <c r="H231" s="2" t="s">
        <v>53</v>
      </c>
      <c r="I231" s="2" t="s">
        <v>52</v>
      </c>
      <c r="J231" s="2" t="s">
        <v>54</v>
      </c>
      <c r="K231" s="2" t="s">
        <v>44</v>
      </c>
      <c r="L231" s="2" t="s">
        <v>309</v>
      </c>
      <c r="M231" s="2" t="s">
        <v>62</v>
      </c>
      <c r="N231" s="2" t="s">
        <v>55</v>
      </c>
      <c r="O231" s="4">
        <v>2</v>
      </c>
    </row>
    <row r="232" ht="13.55" customHeight="1" spans="1:15">
      <c r="A232" s="2" t="s">
        <v>389</v>
      </c>
      <c r="B232" s="2" t="s">
        <v>697</v>
      </c>
      <c r="C232" s="2" t="s">
        <v>63</v>
      </c>
      <c r="D232" s="2" t="s">
        <v>361</v>
      </c>
      <c r="E232" s="2" t="s">
        <v>473</v>
      </c>
      <c r="F232" s="2" t="s">
        <v>474</v>
      </c>
      <c r="G232" s="2" t="s">
        <v>475</v>
      </c>
      <c r="H232" s="2" t="s">
        <v>53</v>
      </c>
      <c r="I232" s="2" t="s">
        <v>52</v>
      </c>
      <c r="J232" s="2" t="s">
        <v>54</v>
      </c>
      <c r="K232" s="2" t="s">
        <v>45</v>
      </c>
      <c r="L232" s="2" t="s">
        <v>309</v>
      </c>
      <c r="M232" s="2" t="s">
        <v>62</v>
      </c>
      <c r="N232" s="2" t="s">
        <v>55</v>
      </c>
      <c r="O232" s="4">
        <v>3</v>
      </c>
    </row>
    <row r="233" ht="13.55" customHeight="1" spans="1:15">
      <c r="A233" s="2" t="s">
        <v>389</v>
      </c>
      <c r="B233" s="2" t="s">
        <v>697</v>
      </c>
      <c r="C233" s="2" t="s">
        <v>63</v>
      </c>
      <c r="D233" s="2" t="s">
        <v>361</v>
      </c>
      <c r="E233" s="2" t="s">
        <v>704</v>
      </c>
      <c r="F233" s="2" t="s">
        <v>705</v>
      </c>
      <c r="G233" s="2" t="s">
        <v>706</v>
      </c>
      <c r="H233" s="2" t="s">
        <v>53</v>
      </c>
      <c r="I233" s="2" t="s">
        <v>52</v>
      </c>
      <c r="J233" s="2" t="s">
        <v>54</v>
      </c>
      <c r="K233" s="2" t="s">
        <v>46</v>
      </c>
      <c r="L233" s="2" t="s">
        <v>309</v>
      </c>
      <c r="M233" s="2" t="s">
        <v>62</v>
      </c>
      <c r="N233" s="2" t="s">
        <v>55</v>
      </c>
      <c r="O233" s="4">
        <v>1</v>
      </c>
    </row>
    <row r="234" ht="13.55" customHeight="1" spans="1:15">
      <c r="A234" s="2" t="s">
        <v>389</v>
      </c>
      <c r="B234" s="2" t="s">
        <v>697</v>
      </c>
      <c r="C234" s="2" t="s">
        <v>63</v>
      </c>
      <c r="D234" s="2" t="s">
        <v>361</v>
      </c>
      <c r="E234" s="2" t="s">
        <v>476</v>
      </c>
      <c r="F234" s="2" t="s">
        <v>477</v>
      </c>
      <c r="G234" s="2" t="s">
        <v>478</v>
      </c>
      <c r="H234" s="2" t="s">
        <v>53</v>
      </c>
      <c r="I234" s="2" t="s">
        <v>52</v>
      </c>
      <c r="J234" s="2" t="s">
        <v>54</v>
      </c>
      <c r="K234" s="2" t="s">
        <v>47</v>
      </c>
      <c r="L234" s="2" t="s">
        <v>309</v>
      </c>
      <c r="M234" s="2" t="s">
        <v>62</v>
      </c>
      <c r="N234" s="2" t="s">
        <v>55</v>
      </c>
      <c r="O234" s="4">
        <v>3</v>
      </c>
    </row>
    <row r="235" ht="13.55" customHeight="1" spans="1:15">
      <c r="A235" s="2" t="s">
        <v>389</v>
      </c>
      <c r="B235" s="2" t="s">
        <v>697</v>
      </c>
      <c r="C235" s="2" t="s">
        <v>63</v>
      </c>
      <c r="D235" s="2" t="s">
        <v>361</v>
      </c>
      <c r="E235" s="2" t="s">
        <v>479</v>
      </c>
      <c r="F235" s="2" t="s">
        <v>480</v>
      </c>
      <c r="G235" s="2" t="s">
        <v>481</v>
      </c>
      <c r="H235" s="2" t="s">
        <v>53</v>
      </c>
      <c r="I235" s="2" t="s">
        <v>52</v>
      </c>
      <c r="J235" s="2" t="s">
        <v>54</v>
      </c>
      <c r="K235" s="2" t="s">
        <v>48</v>
      </c>
      <c r="L235" s="2" t="s">
        <v>309</v>
      </c>
      <c r="M235" s="2" t="s">
        <v>62</v>
      </c>
      <c r="N235" s="2" t="s">
        <v>55</v>
      </c>
      <c r="O235" s="4">
        <v>1</v>
      </c>
    </row>
    <row r="236" ht="13.55" customHeight="1" spans="1:15">
      <c r="A236" s="2" t="s">
        <v>389</v>
      </c>
      <c r="B236" s="2" t="s">
        <v>707</v>
      </c>
      <c r="C236" s="2" t="s">
        <v>63</v>
      </c>
      <c r="D236" s="2" t="s">
        <v>361</v>
      </c>
      <c r="E236" s="2" t="s">
        <v>708</v>
      </c>
      <c r="F236" s="2" t="s">
        <v>709</v>
      </c>
      <c r="G236" s="2" t="s">
        <v>710</v>
      </c>
      <c r="H236" s="2" t="s">
        <v>83</v>
      </c>
      <c r="I236" s="2" t="s">
        <v>52</v>
      </c>
      <c r="J236" s="2" t="s">
        <v>76</v>
      </c>
      <c r="K236" s="2" t="s">
        <v>44</v>
      </c>
      <c r="L236" s="2" t="s">
        <v>309</v>
      </c>
      <c r="M236" s="2" t="s">
        <v>62</v>
      </c>
      <c r="N236" s="2" t="s">
        <v>55</v>
      </c>
      <c r="O236" s="4">
        <v>1</v>
      </c>
    </row>
    <row r="237" ht="13.55" customHeight="1" spans="1:15">
      <c r="A237" s="2" t="s">
        <v>389</v>
      </c>
      <c r="B237" s="2" t="s">
        <v>707</v>
      </c>
      <c r="C237" s="2" t="s">
        <v>63</v>
      </c>
      <c r="D237" s="2" t="s">
        <v>361</v>
      </c>
      <c r="E237" s="2" t="s">
        <v>711</v>
      </c>
      <c r="F237" s="2" t="s">
        <v>712</v>
      </c>
      <c r="G237" s="2" t="s">
        <v>713</v>
      </c>
      <c r="H237" s="2" t="s">
        <v>83</v>
      </c>
      <c r="I237" s="2" t="s">
        <v>52</v>
      </c>
      <c r="J237" s="2" t="s">
        <v>76</v>
      </c>
      <c r="K237" s="2" t="s">
        <v>47</v>
      </c>
      <c r="L237" s="2" t="s">
        <v>309</v>
      </c>
      <c r="M237" s="2" t="s">
        <v>62</v>
      </c>
      <c r="N237" s="2" t="s">
        <v>55</v>
      </c>
      <c r="O237" s="4">
        <v>2</v>
      </c>
    </row>
    <row r="238" ht="13.55" customHeight="1" spans="1:15">
      <c r="A238" s="2" t="s">
        <v>389</v>
      </c>
      <c r="B238" s="2" t="s">
        <v>707</v>
      </c>
      <c r="C238" s="2" t="s">
        <v>63</v>
      </c>
      <c r="D238" s="2" t="s">
        <v>361</v>
      </c>
      <c r="E238" s="2" t="s">
        <v>714</v>
      </c>
      <c r="F238" s="2" t="s">
        <v>715</v>
      </c>
      <c r="G238" s="2" t="s">
        <v>716</v>
      </c>
      <c r="H238" s="2" t="s">
        <v>83</v>
      </c>
      <c r="I238" s="2" t="s">
        <v>52</v>
      </c>
      <c r="J238" s="2" t="s">
        <v>76</v>
      </c>
      <c r="K238" s="2" t="s">
        <v>46</v>
      </c>
      <c r="L238" s="2" t="s">
        <v>309</v>
      </c>
      <c r="M238" s="2" t="s">
        <v>62</v>
      </c>
      <c r="N238" s="2" t="s">
        <v>55</v>
      </c>
      <c r="O238" s="4">
        <v>1</v>
      </c>
    </row>
    <row r="239" ht="13.55" customHeight="1" spans="1:15">
      <c r="A239" s="2" t="s">
        <v>389</v>
      </c>
      <c r="B239" s="2" t="s">
        <v>707</v>
      </c>
      <c r="C239" s="2" t="s">
        <v>63</v>
      </c>
      <c r="D239" s="2" t="s">
        <v>361</v>
      </c>
      <c r="E239" s="2" t="s">
        <v>717</v>
      </c>
      <c r="F239" s="2" t="s">
        <v>718</v>
      </c>
      <c r="G239" s="2" t="s">
        <v>719</v>
      </c>
      <c r="H239" s="2" t="s">
        <v>83</v>
      </c>
      <c r="I239" s="2" t="s">
        <v>52</v>
      </c>
      <c r="J239" s="2" t="s">
        <v>76</v>
      </c>
      <c r="K239" s="2" t="s">
        <v>45</v>
      </c>
      <c r="L239" s="2" t="s">
        <v>309</v>
      </c>
      <c r="M239" s="2" t="s">
        <v>62</v>
      </c>
      <c r="N239" s="2" t="s">
        <v>55</v>
      </c>
      <c r="O239" s="4">
        <v>1</v>
      </c>
    </row>
    <row r="240" ht="13.55" customHeight="1" spans="1:15">
      <c r="A240" s="2" t="s">
        <v>389</v>
      </c>
      <c r="B240" s="2" t="s">
        <v>707</v>
      </c>
      <c r="C240" s="2" t="s">
        <v>63</v>
      </c>
      <c r="D240" s="2" t="s">
        <v>361</v>
      </c>
      <c r="E240" s="2" t="s">
        <v>720</v>
      </c>
      <c r="F240" s="2" t="s">
        <v>721</v>
      </c>
      <c r="G240" s="2" t="s">
        <v>722</v>
      </c>
      <c r="H240" s="2" t="s">
        <v>83</v>
      </c>
      <c r="I240" s="2" t="s">
        <v>52</v>
      </c>
      <c r="J240" s="2" t="s">
        <v>76</v>
      </c>
      <c r="K240" s="2" t="s">
        <v>43</v>
      </c>
      <c r="L240" s="2" t="s">
        <v>309</v>
      </c>
      <c r="M240" s="2" t="s">
        <v>62</v>
      </c>
      <c r="N240" s="2" t="s">
        <v>55</v>
      </c>
      <c r="O240" s="4">
        <v>1</v>
      </c>
    </row>
    <row r="241" ht="13.55" customHeight="1" spans="1:15">
      <c r="A241" s="2" t="s">
        <v>389</v>
      </c>
      <c r="B241" s="2" t="s">
        <v>723</v>
      </c>
      <c r="C241" s="2" t="s">
        <v>63</v>
      </c>
      <c r="D241" s="2" t="s">
        <v>361</v>
      </c>
      <c r="E241" s="2" t="s">
        <v>698</v>
      </c>
      <c r="F241" s="2" t="s">
        <v>699</v>
      </c>
      <c r="G241" s="2" t="s">
        <v>700</v>
      </c>
      <c r="H241" s="2" t="s">
        <v>53</v>
      </c>
      <c r="I241" s="2" t="s">
        <v>52</v>
      </c>
      <c r="J241" s="2" t="s">
        <v>54</v>
      </c>
      <c r="K241" s="2" t="s">
        <v>42</v>
      </c>
      <c r="L241" s="2" t="s">
        <v>317</v>
      </c>
      <c r="M241" s="2" t="s">
        <v>62</v>
      </c>
      <c r="N241" s="2" t="s">
        <v>55</v>
      </c>
      <c r="O241" s="4">
        <v>1</v>
      </c>
    </row>
    <row r="242" ht="13.55" customHeight="1" spans="1:15">
      <c r="A242" s="2" t="s">
        <v>389</v>
      </c>
      <c r="B242" s="2" t="s">
        <v>723</v>
      </c>
      <c r="C242" s="2" t="s">
        <v>63</v>
      </c>
      <c r="D242" s="2" t="s">
        <v>361</v>
      </c>
      <c r="E242" s="2" t="s">
        <v>701</v>
      </c>
      <c r="F242" s="2" t="s">
        <v>702</v>
      </c>
      <c r="G242" s="2" t="s">
        <v>703</v>
      </c>
      <c r="H242" s="2" t="s">
        <v>53</v>
      </c>
      <c r="I242" s="2" t="s">
        <v>52</v>
      </c>
      <c r="J242" s="2" t="s">
        <v>54</v>
      </c>
      <c r="K242" s="2" t="s">
        <v>43</v>
      </c>
      <c r="L242" s="2" t="s">
        <v>309</v>
      </c>
      <c r="M242" s="2" t="s">
        <v>62</v>
      </c>
      <c r="N242" s="2" t="s">
        <v>55</v>
      </c>
      <c r="O242" s="4">
        <v>1</v>
      </c>
    </row>
    <row r="243" ht="13.55" customHeight="1" spans="1:15">
      <c r="A243" s="2" t="s">
        <v>389</v>
      </c>
      <c r="B243" s="2" t="s">
        <v>723</v>
      </c>
      <c r="C243" s="2" t="s">
        <v>63</v>
      </c>
      <c r="D243" s="2" t="s">
        <v>361</v>
      </c>
      <c r="E243" s="2" t="s">
        <v>470</v>
      </c>
      <c r="F243" s="2" t="s">
        <v>471</v>
      </c>
      <c r="G243" s="2" t="s">
        <v>472</v>
      </c>
      <c r="H243" s="2" t="s">
        <v>53</v>
      </c>
      <c r="I243" s="2" t="s">
        <v>52</v>
      </c>
      <c r="J243" s="2" t="s">
        <v>54</v>
      </c>
      <c r="K243" s="2" t="s">
        <v>44</v>
      </c>
      <c r="L243" s="2" t="s">
        <v>309</v>
      </c>
      <c r="M243" s="2" t="s">
        <v>62</v>
      </c>
      <c r="N243" s="2" t="s">
        <v>55</v>
      </c>
      <c r="O243" s="4">
        <v>1</v>
      </c>
    </row>
    <row r="244" ht="13.55" customHeight="1" spans="1:15">
      <c r="A244" s="2" t="s">
        <v>389</v>
      </c>
      <c r="B244" s="2" t="s">
        <v>723</v>
      </c>
      <c r="C244" s="2" t="s">
        <v>63</v>
      </c>
      <c r="D244" s="2" t="s">
        <v>361</v>
      </c>
      <c r="E244" s="2" t="s">
        <v>473</v>
      </c>
      <c r="F244" s="2" t="s">
        <v>474</v>
      </c>
      <c r="G244" s="2" t="s">
        <v>475</v>
      </c>
      <c r="H244" s="2" t="s">
        <v>53</v>
      </c>
      <c r="I244" s="2" t="s">
        <v>52</v>
      </c>
      <c r="J244" s="2" t="s">
        <v>54</v>
      </c>
      <c r="K244" s="2" t="s">
        <v>45</v>
      </c>
      <c r="L244" s="2" t="s">
        <v>309</v>
      </c>
      <c r="M244" s="2" t="s">
        <v>62</v>
      </c>
      <c r="N244" s="2" t="s">
        <v>55</v>
      </c>
      <c r="O244" s="4">
        <v>2</v>
      </c>
    </row>
    <row r="245" ht="13.55" customHeight="1" spans="1:15">
      <c r="A245" s="2" t="s">
        <v>389</v>
      </c>
      <c r="B245" s="2" t="s">
        <v>723</v>
      </c>
      <c r="C245" s="2" t="s">
        <v>63</v>
      </c>
      <c r="D245" s="2" t="s">
        <v>361</v>
      </c>
      <c r="E245" s="2" t="s">
        <v>704</v>
      </c>
      <c r="F245" s="2" t="s">
        <v>705</v>
      </c>
      <c r="G245" s="2" t="s">
        <v>706</v>
      </c>
      <c r="H245" s="2" t="s">
        <v>53</v>
      </c>
      <c r="I245" s="2" t="s">
        <v>52</v>
      </c>
      <c r="J245" s="2" t="s">
        <v>54</v>
      </c>
      <c r="K245" s="2" t="s">
        <v>46</v>
      </c>
      <c r="L245" s="2" t="s">
        <v>309</v>
      </c>
      <c r="M245" s="2" t="s">
        <v>62</v>
      </c>
      <c r="N245" s="2" t="s">
        <v>55</v>
      </c>
      <c r="O245" s="4">
        <v>1</v>
      </c>
    </row>
    <row r="246" ht="13.55" customHeight="1" spans="1:15">
      <c r="A246" s="2" t="s">
        <v>389</v>
      </c>
      <c r="B246" s="2" t="s">
        <v>724</v>
      </c>
      <c r="C246" s="2" t="s">
        <v>63</v>
      </c>
      <c r="D246" s="2" t="s">
        <v>361</v>
      </c>
      <c r="E246" s="2" t="s">
        <v>708</v>
      </c>
      <c r="F246" s="2" t="s">
        <v>709</v>
      </c>
      <c r="G246" s="2" t="s">
        <v>710</v>
      </c>
      <c r="H246" s="2" t="s">
        <v>83</v>
      </c>
      <c r="I246" s="2" t="s">
        <v>52</v>
      </c>
      <c r="J246" s="2" t="s">
        <v>76</v>
      </c>
      <c r="K246" s="2" t="s">
        <v>44</v>
      </c>
      <c r="L246" s="2" t="s">
        <v>309</v>
      </c>
      <c r="M246" s="2" t="s">
        <v>62</v>
      </c>
      <c r="N246" s="2" t="s">
        <v>55</v>
      </c>
      <c r="O246" s="4">
        <v>2</v>
      </c>
    </row>
    <row r="247" ht="13.55" customHeight="1" spans="1:15">
      <c r="A247" s="2" t="s">
        <v>389</v>
      </c>
      <c r="B247" s="2" t="s">
        <v>724</v>
      </c>
      <c r="C247" s="2" t="s">
        <v>63</v>
      </c>
      <c r="D247" s="2" t="s">
        <v>361</v>
      </c>
      <c r="E247" s="2" t="s">
        <v>711</v>
      </c>
      <c r="F247" s="2" t="s">
        <v>712</v>
      </c>
      <c r="G247" s="2" t="s">
        <v>713</v>
      </c>
      <c r="H247" s="2" t="s">
        <v>83</v>
      </c>
      <c r="I247" s="2" t="s">
        <v>52</v>
      </c>
      <c r="J247" s="2" t="s">
        <v>76</v>
      </c>
      <c r="K247" s="2" t="s">
        <v>47</v>
      </c>
      <c r="L247" s="2" t="s">
        <v>309</v>
      </c>
      <c r="M247" s="2" t="s">
        <v>62</v>
      </c>
      <c r="N247" s="2" t="s">
        <v>55</v>
      </c>
      <c r="O247" s="4">
        <v>3</v>
      </c>
    </row>
    <row r="248" ht="13.55" customHeight="1" spans="1:15">
      <c r="A248" s="2" t="s">
        <v>389</v>
      </c>
      <c r="B248" s="2" t="s">
        <v>724</v>
      </c>
      <c r="C248" s="2" t="s">
        <v>63</v>
      </c>
      <c r="D248" s="2" t="s">
        <v>361</v>
      </c>
      <c r="E248" s="2" t="s">
        <v>725</v>
      </c>
      <c r="F248" s="2" t="s">
        <v>726</v>
      </c>
      <c r="G248" s="2" t="s">
        <v>727</v>
      </c>
      <c r="H248" s="2" t="s">
        <v>83</v>
      </c>
      <c r="I248" s="2" t="s">
        <v>52</v>
      </c>
      <c r="J248" s="2" t="s">
        <v>76</v>
      </c>
      <c r="K248" s="2" t="s">
        <v>48</v>
      </c>
      <c r="L248" s="2" t="s">
        <v>309</v>
      </c>
      <c r="M248" s="2" t="s">
        <v>62</v>
      </c>
      <c r="N248" s="2" t="s">
        <v>55</v>
      </c>
      <c r="O248" s="4">
        <v>2</v>
      </c>
    </row>
    <row r="249" ht="13.55" customHeight="1" spans="1:15">
      <c r="A249" s="2" t="s">
        <v>389</v>
      </c>
      <c r="B249" s="2" t="s">
        <v>724</v>
      </c>
      <c r="C249" s="2" t="s">
        <v>63</v>
      </c>
      <c r="D249" s="2" t="s">
        <v>361</v>
      </c>
      <c r="E249" s="2" t="s">
        <v>714</v>
      </c>
      <c r="F249" s="2" t="s">
        <v>715</v>
      </c>
      <c r="G249" s="2" t="s">
        <v>716</v>
      </c>
      <c r="H249" s="2" t="s">
        <v>83</v>
      </c>
      <c r="I249" s="2" t="s">
        <v>52</v>
      </c>
      <c r="J249" s="2" t="s">
        <v>76</v>
      </c>
      <c r="K249" s="2" t="s">
        <v>46</v>
      </c>
      <c r="L249" s="2" t="s">
        <v>309</v>
      </c>
      <c r="M249" s="2" t="s">
        <v>62</v>
      </c>
      <c r="N249" s="2" t="s">
        <v>55</v>
      </c>
      <c r="O249" s="4">
        <v>2</v>
      </c>
    </row>
    <row r="250" ht="13.55" customHeight="1" spans="1:15">
      <c r="A250" s="2" t="s">
        <v>389</v>
      </c>
      <c r="B250" s="2" t="s">
        <v>724</v>
      </c>
      <c r="C250" s="2" t="s">
        <v>63</v>
      </c>
      <c r="D250" s="2" t="s">
        <v>361</v>
      </c>
      <c r="E250" s="2" t="s">
        <v>717</v>
      </c>
      <c r="F250" s="2" t="s">
        <v>718</v>
      </c>
      <c r="G250" s="2" t="s">
        <v>719</v>
      </c>
      <c r="H250" s="2" t="s">
        <v>83</v>
      </c>
      <c r="I250" s="2" t="s">
        <v>52</v>
      </c>
      <c r="J250" s="2" t="s">
        <v>76</v>
      </c>
      <c r="K250" s="2" t="s">
        <v>45</v>
      </c>
      <c r="L250" s="2" t="s">
        <v>309</v>
      </c>
      <c r="M250" s="2" t="s">
        <v>62</v>
      </c>
      <c r="N250" s="2" t="s">
        <v>55</v>
      </c>
      <c r="O250" s="4">
        <v>3</v>
      </c>
    </row>
    <row r="251" ht="13.55" customHeight="1" spans="1:15">
      <c r="A251" s="2" t="s">
        <v>389</v>
      </c>
      <c r="B251" s="2" t="s">
        <v>728</v>
      </c>
      <c r="C251" s="2" t="s">
        <v>63</v>
      </c>
      <c r="D251" s="2" t="s">
        <v>361</v>
      </c>
      <c r="E251" s="2" t="s">
        <v>729</v>
      </c>
      <c r="F251" s="2" t="s">
        <v>730</v>
      </c>
      <c r="G251" s="2" t="s">
        <v>731</v>
      </c>
      <c r="H251" s="2" t="s">
        <v>186</v>
      </c>
      <c r="I251" s="2" t="s">
        <v>185</v>
      </c>
      <c r="J251" s="2" t="s">
        <v>187</v>
      </c>
      <c r="K251" s="2" t="s">
        <v>29</v>
      </c>
      <c r="L251" s="2" t="s">
        <v>345</v>
      </c>
      <c r="M251" s="2" t="s">
        <v>62</v>
      </c>
      <c r="N251" s="2" t="s">
        <v>55</v>
      </c>
      <c r="O251" s="4">
        <v>1</v>
      </c>
    </row>
    <row r="252" ht="13.55" customHeight="1" spans="1:15">
      <c r="A252" s="2" t="s">
        <v>389</v>
      </c>
      <c r="B252" s="2" t="s">
        <v>728</v>
      </c>
      <c r="C252" s="2" t="s">
        <v>63</v>
      </c>
      <c r="D252" s="2" t="s">
        <v>361</v>
      </c>
      <c r="E252" s="2" t="s">
        <v>657</v>
      </c>
      <c r="F252" s="2" t="s">
        <v>658</v>
      </c>
      <c r="G252" s="2" t="s">
        <v>659</v>
      </c>
      <c r="H252" s="2" t="s">
        <v>186</v>
      </c>
      <c r="I252" s="2" t="s">
        <v>185</v>
      </c>
      <c r="J252" s="2" t="s">
        <v>187</v>
      </c>
      <c r="K252" s="2" t="s">
        <v>31</v>
      </c>
      <c r="L252" s="2" t="s">
        <v>345</v>
      </c>
      <c r="M252" s="2" t="s">
        <v>62</v>
      </c>
      <c r="N252" s="2" t="s">
        <v>55</v>
      </c>
      <c r="O252" s="4">
        <v>1</v>
      </c>
    </row>
    <row r="253" ht="13.55" customHeight="1" spans="1:15">
      <c r="A253" s="2" t="s">
        <v>389</v>
      </c>
      <c r="B253" s="2" t="s">
        <v>728</v>
      </c>
      <c r="C253" s="2" t="s">
        <v>63</v>
      </c>
      <c r="D253" s="2" t="s">
        <v>361</v>
      </c>
      <c r="E253" s="2" t="s">
        <v>552</v>
      </c>
      <c r="F253" s="2" t="s">
        <v>553</v>
      </c>
      <c r="G253" s="2" t="s">
        <v>554</v>
      </c>
      <c r="H253" s="2" t="s">
        <v>186</v>
      </c>
      <c r="I253" s="2" t="s">
        <v>185</v>
      </c>
      <c r="J253" s="2" t="s">
        <v>187</v>
      </c>
      <c r="K253" s="2" t="s">
        <v>35</v>
      </c>
      <c r="L253" s="2" t="s">
        <v>317</v>
      </c>
      <c r="M253" s="2" t="s">
        <v>62</v>
      </c>
      <c r="N253" s="2" t="s">
        <v>55</v>
      </c>
      <c r="O253" s="4">
        <v>3</v>
      </c>
    </row>
    <row r="254" ht="13.55" customHeight="1" spans="1:15">
      <c r="A254" s="2" t="s">
        <v>389</v>
      </c>
      <c r="B254" s="2" t="s">
        <v>728</v>
      </c>
      <c r="C254" s="2" t="s">
        <v>63</v>
      </c>
      <c r="D254" s="2" t="s">
        <v>361</v>
      </c>
      <c r="E254" s="2" t="s">
        <v>660</v>
      </c>
      <c r="F254" s="2" t="s">
        <v>661</v>
      </c>
      <c r="G254" s="2" t="s">
        <v>662</v>
      </c>
      <c r="H254" s="2" t="s">
        <v>186</v>
      </c>
      <c r="I254" s="2" t="s">
        <v>185</v>
      </c>
      <c r="J254" s="2" t="s">
        <v>187</v>
      </c>
      <c r="K254" s="2" t="s">
        <v>36</v>
      </c>
      <c r="L254" s="2" t="s">
        <v>317</v>
      </c>
      <c r="M254" s="2" t="s">
        <v>62</v>
      </c>
      <c r="N254" s="2" t="s">
        <v>55</v>
      </c>
      <c r="O254" s="4">
        <v>1</v>
      </c>
    </row>
    <row r="255" ht="13.55" customHeight="1" spans="1:15">
      <c r="A255" s="2" t="s">
        <v>389</v>
      </c>
      <c r="B255" s="2" t="s">
        <v>728</v>
      </c>
      <c r="C255" s="2" t="s">
        <v>63</v>
      </c>
      <c r="D255" s="2" t="s">
        <v>361</v>
      </c>
      <c r="E255" s="2" t="s">
        <v>555</v>
      </c>
      <c r="F255" s="2" t="s">
        <v>556</v>
      </c>
      <c r="G255" s="2" t="s">
        <v>557</v>
      </c>
      <c r="H255" s="2" t="s">
        <v>186</v>
      </c>
      <c r="I255" s="2" t="s">
        <v>185</v>
      </c>
      <c r="J255" s="2" t="s">
        <v>187</v>
      </c>
      <c r="K255" s="2" t="s">
        <v>30</v>
      </c>
      <c r="L255" s="2" t="s">
        <v>345</v>
      </c>
      <c r="M255" s="2" t="s">
        <v>62</v>
      </c>
      <c r="N255" s="2" t="s">
        <v>55</v>
      </c>
      <c r="O255" s="4">
        <v>1</v>
      </c>
    </row>
    <row r="256" ht="13.55" customHeight="1" spans="1:15">
      <c r="A256" s="2" t="s">
        <v>389</v>
      </c>
      <c r="B256" s="2" t="s">
        <v>728</v>
      </c>
      <c r="C256" s="2" t="s">
        <v>63</v>
      </c>
      <c r="D256" s="2" t="s">
        <v>361</v>
      </c>
      <c r="E256" s="2" t="s">
        <v>663</v>
      </c>
      <c r="F256" s="2" t="s">
        <v>664</v>
      </c>
      <c r="G256" s="2" t="s">
        <v>665</v>
      </c>
      <c r="H256" s="2" t="s">
        <v>186</v>
      </c>
      <c r="I256" s="2" t="s">
        <v>185</v>
      </c>
      <c r="J256" s="2" t="s">
        <v>187</v>
      </c>
      <c r="K256" s="2" t="s">
        <v>32</v>
      </c>
      <c r="L256" s="2" t="s">
        <v>317</v>
      </c>
      <c r="M256" s="2" t="s">
        <v>62</v>
      </c>
      <c r="N256" s="2" t="s">
        <v>55</v>
      </c>
      <c r="O256" s="4">
        <v>3</v>
      </c>
    </row>
    <row r="257" ht="13.55" customHeight="1" spans="1:15">
      <c r="A257" s="2" t="s">
        <v>389</v>
      </c>
      <c r="B257" s="2" t="s">
        <v>728</v>
      </c>
      <c r="C257" s="2" t="s">
        <v>63</v>
      </c>
      <c r="D257" s="2" t="s">
        <v>361</v>
      </c>
      <c r="E257" s="2" t="s">
        <v>666</v>
      </c>
      <c r="F257" s="2" t="s">
        <v>667</v>
      </c>
      <c r="G257" s="2" t="s">
        <v>668</v>
      </c>
      <c r="H257" s="2" t="s">
        <v>186</v>
      </c>
      <c r="I257" s="2" t="s">
        <v>185</v>
      </c>
      <c r="J257" s="2" t="s">
        <v>187</v>
      </c>
      <c r="K257" s="2" t="s">
        <v>33</v>
      </c>
      <c r="L257" s="2" t="s">
        <v>317</v>
      </c>
      <c r="M257" s="2" t="s">
        <v>62</v>
      </c>
      <c r="N257" s="2" t="s">
        <v>55</v>
      </c>
      <c r="O257" s="4">
        <v>1</v>
      </c>
    </row>
    <row r="258" ht="13.55" customHeight="1" spans="1:15">
      <c r="A258" s="2" t="s">
        <v>389</v>
      </c>
      <c r="B258" s="2" t="s">
        <v>728</v>
      </c>
      <c r="C258" s="2" t="s">
        <v>63</v>
      </c>
      <c r="D258" s="2" t="s">
        <v>361</v>
      </c>
      <c r="E258" s="2" t="s">
        <v>669</v>
      </c>
      <c r="F258" s="2" t="s">
        <v>670</v>
      </c>
      <c r="G258" s="2" t="s">
        <v>671</v>
      </c>
      <c r="H258" s="2" t="s">
        <v>186</v>
      </c>
      <c r="I258" s="2" t="s">
        <v>185</v>
      </c>
      <c r="J258" s="2" t="s">
        <v>187</v>
      </c>
      <c r="K258" s="2" t="s">
        <v>34</v>
      </c>
      <c r="L258" s="2" t="s">
        <v>317</v>
      </c>
      <c r="M258" s="2" t="s">
        <v>62</v>
      </c>
      <c r="N258" s="2" t="s">
        <v>55</v>
      </c>
      <c r="O258" s="4">
        <v>1</v>
      </c>
    </row>
    <row r="259" ht="13.55" customHeight="1" spans="1:15">
      <c r="A259" s="2" t="s">
        <v>389</v>
      </c>
      <c r="B259" s="2" t="s">
        <v>732</v>
      </c>
      <c r="C259" s="2" t="s">
        <v>63</v>
      </c>
      <c r="D259" s="2" t="s">
        <v>361</v>
      </c>
      <c r="E259" s="2" t="s">
        <v>657</v>
      </c>
      <c r="F259" s="2" t="s">
        <v>658</v>
      </c>
      <c r="G259" s="2" t="s">
        <v>659</v>
      </c>
      <c r="H259" s="2" t="s">
        <v>186</v>
      </c>
      <c r="I259" s="2" t="s">
        <v>185</v>
      </c>
      <c r="J259" s="2" t="s">
        <v>187</v>
      </c>
      <c r="K259" s="2" t="s">
        <v>31</v>
      </c>
      <c r="L259" s="2" t="s">
        <v>345</v>
      </c>
      <c r="M259" s="2" t="s">
        <v>62</v>
      </c>
      <c r="N259" s="2" t="s">
        <v>55</v>
      </c>
      <c r="O259" s="4">
        <v>1</v>
      </c>
    </row>
    <row r="260" ht="13.55" customHeight="1" spans="1:15">
      <c r="A260" s="2" t="s">
        <v>389</v>
      </c>
      <c r="B260" s="2" t="s">
        <v>732</v>
      </c>
      <c r="C260" s="2" t="s">
        <v>63</v>
      </c>
      <c r="D260" s="2" t="s">
        <v>361</v>
      </c>
      <c r="E260" s="2" t="s">
        <v>552</v>
      </c>
      <c r="F260" s="2" t="s">
        <v>553</v>
      </c>
      <c r="G260" s="2" t="s">
        <v>554</v>
      </c>
      <c r="H260" s="2" t="s">
        <v>186</v>
      </c>
      <c r="I260" s="2" t="s">
        <v>185</v>
      </c>
      <c r="J260" s="2" t="s">
        <v>187</v>
      </c>
      <c r="K260" s="2" t="s">
        <v>35</v>
      </c>
      <c r="L260" s="2" t="s">
        <v>317</v>
      </c>
      <c r="M260" s="2" t="s">
        <v>62</v>
      </c>
      <c r="N260" s="2" t="s">
        <v>55</v>
      </c>
      <c r="O260" s="4">
        <v>2</v>
      </c>
    </row>
    <row r="261" ht="13.55" customHeight="1" spans="1:15">
      <c r="A261" s="2" t="s">
        <v>389</v>
      </c>
      <c r="B261" s="2" t="s">
        <v>732</v>
      </c>
      <c r="C261" s="2" t="s">
        <v>63</v>
      </c>
      <c r="D261" s="2" t="s">
        <v>361</v>
      </c>
      <c r="E261" s="2" t="s">
        <v>660</v>
      </c>
      <c r="F261" s="2" t="s">
        <v>661</v>
      </c>
      <c r="G261" s="2" t="s">
        <v>662</v>
      </c>
      <c r="H261" s="2" t="s">
        <v>186</v>
      </c>
      <c r="I261" s="2" t="s">
        <v>185</v>
      </c>
      <c r="J261" s="2" t="s">
        <v>187</v>
      </c>
      <c r="K261" s="2" t="s">
        <v>36</v>
      </c>
      <c r="L261" s="2" t="s">
        <v>317</v>
      </c>
      <c r="M261" s="2" t="s">
        <v>62</v>
      </c>
      <c r="N261" s="2" t="s">
        <v>55</v>
      </c>
      <c r="O261" s="4">
        <v>1</v>
      </c>
    </row>
    <row r="262" ht="13.55" customHeight="1" spans="1:15">
      <c r="A262" s="2" t="s">
        <v>389</v>
      </c>
      <c r="B262" s="2" t="s">
        <v>732</v>
      </c>
      <c r="C262" s="2" t="s">
        <v>63</v>
      </c>
      <c r="D262" s="2" t="s">
        <v>361</v>
      </c>
      <c r="E262" s="2" t="s">
        <v>555</v>
      </c>
      <c r="F262" s="2" t="s">
        <v>556</v>
      </c>
      <c r="G262" s="2" t="s">
        <v>557</v>
      </c>
      <c r="H262" s="2" t="s">
        <v>186</v>
      </c>
      <c r="I262" s="2" t="s">
        <v>185</v>
      </c>
      <c r="J262" s="2" t="s">
        <v>187</v>
      </c>
      <c r="K262" s="2" t="s">
        <v>30</v>
      </c>
      <c r="L262" s="2" t="s">
        <v>345</v>
      </c>
      <c r="M262" s="2" t="s">
        <v>62</v>
      </c>
      <c r="N262" s="2" t="s">
        <v>55</v>
      </c>
      <c r="O262" s="4">
        <v>1</v>
      </c>
    </row>
    <row r="263" ht="13.55" customHeight="1" spans="1:15">
      <c r="A263" s="2" t="s">
        <v>389</v>
      </c>
      <c r="B263" s="2" t="s">
        <v>732</v>
      </c>
      <c r="C263" s="2" t="s">
        <v>63</v>
      </c>
      <c r="D263" s="2" t="s">
        <v>361</v>
      </c>
      <c r="E263" s="2" t="s">
        <v>663</v>
      </c>
      <c r="F263" s="2" t="s">
        <v>664</v>
      </c>
      <c r="G263" s="2" t="s">
        <v>665</v>
      </c>
      <c r="H263" s="2" t="s">
        <v>186</v>
      </c>
      <c r="I263" s="2" t="s">
        <v>185</v>
      </c>
      <c r="J263" s="2" t="s">
        <v>187</v>
      </c>
      <c r="K263" s="2" t="s">
        <v>32</v>
      </c>
      <c r="L263" s="2" t="s">
        <v>317</v>
      </c>
      <c r="M263" s="2" t="s">
        <v>62</v>
      </c>
      <c r="N263" s="2" t="s">
        <v>55</v>
      </c>
      <c r="O263" s="4">
        <v>1</v>
      </c>
    </row>
    <row r="264" ht="13.55" customHeight="1" spans="1:15">
      <c r="A264" s="2" t="s">
        <v>389</v>
      </c>
      <c r="B264" s="2" t="s">
        <v>732</v>
      </c>
      <c r="C264" s="2" t="s">
        <v>63</v>
      </c>
      <c r="D264" s="2" t="s">
        <v>361</v>
      </c>
      <c r="E264" s="2" t="s">
        <v>666</v>
      </c>
      <c r="F264" s="2" t="s">
        <v>667</v>
      </c>
      <c r="G264" s="2" t="s">
        <v>668</v>
      </c>
      <c r="H264" s="2" t="s">
        <v>186</v>
      </c>
      <c r="I264" s="2" t="s">
        <v>185</v>
      </c>
      <c r="J264" s="2" t="s">
        <v>187</v>
      </c>
      <c r="K264" s="2" t="s">
        <v>33</v>
      </c>
      <c r="L264" s="2" t="s">
        <v>317</v>
      </c>
      <c r="M264" s="2" t="s">
        <v>62</v>
      </c>
      <c r="N264" s="2" t="s">
        <v>55</v>
      </c>
      <c r="O264" s="4">
        <v>3</v>
      </c>
    </row>
    <row r="265" ht="13.55" customHeight="1" spans="1:15">
      <c r="A265" s="2" t="s">
        <v>389</v>
      </c>
      <c r="B265" s="2" t="s">
        <v>732</v>
      </c>
      <c r="C265" s="2" t="s">
        <v>63</v>
      </c>
      <c r="D265" s="2" t="s">
        <v>361</v>
      </c>
      <c r="E265" s="2" t="s">
        <v>669</v>
      </c>
      <c r="F265" s="2" t="s">
        <v>670</v>
      </c>
      <c r="G265" s="2" t="s">
        <v>671</v>
      </c>
      <c r="H265" s="2" t="s">
        <v>186</v>
      </c>
      <c r="I265" s="2" t="s">
        <v>185</v>
      </c>
      <c r="J265" s="2" t="s">
        <v>187</v>
      </c>
      <c r="K265" s="2" t="s">
        <v>34</v>
      </c>
      <c r="L265" s="2" t="s">
        <v>317</v>
      </c>
      <c r="M265" s="2" t="s">
        <v>62</v>
      </c>
      <c r="N265" s="2" t="s">
        <v>55</v>
      </c>
      <c r="O265" s="4">
        <v>3</v>
      </c>
    </row>
    <row r="266" ht="13.55" customHeight="1" spans="1:15">
      <c r="A266" s="2" t="s">
        <v>389</v>
      </c>
      <c r="B266" s="2" t="s">
        <v>733</v>
      </c>
      <c r="C266" s="2" t="s">
        <v>63</v>
      </c>
      <c r="D266" s="2" t="s">
        <v>361</v>
      </c>
      <c r="E266" s="2" t="s">
        <v>734</v>
      </c>
      <c r="F266" s="2" t="s">
        <v>735</v>
      </c>
      <c r="G266" s="2" t="s">
        <v>736</v>
      </c>
      <c r="H266" s="2" t="s">
        <v>83</v>
      </c>
      <c r="I266" s="2" t="s">
        <v>52</v>
      </c>
      <c r="J266" s="2" t="s">
        <v>76</v>
      </c>
      <c r="K266" s="2" t="s">
        <v>42</v>
      </c>
      <c r="L266" s="2" t="s">
        <v>317</v>
      </c>
      <c r="M266" s="2" t="s">
        <v>62</v>
      </c>
      <c r="N266" s="2" t="s">
        <v>55</v>
      </c>
      <c r="O266" s="4">
        <v>1</v>
      </c>
    </row>
    <row r="267" ht="13.55" customHeight="1" spans="1:15">
      <c r="A267" s="2" t="s">
        <v>389</v>
      </c>
      <c r="B267" s="2" t="s">
        <v>733</v>
      </c>
      <c r="C267" s="2" t="s">
        <v>63</v>
      </c>
      <c r="D267" s="2" t="s">
        <v>361</v>
      </c>
      <c r="E267" s="2" t="s">
        <v>708</v>
      </c>
      <c r="F267" s="2" t="s">
        <v>709</v>
      </c>
      <c r="G267" s="2" t="s">
        <v>710</v>
      </c>
      <c r="H267" s="2" t="s">
        <v>83</v>
      </c>
      <c r="I267" s="2" t="s">
        <v>52</v>
      </c>
      <c r="J267" s="2" t="s">
        <v>76</v>
      </c>
      <c r="K267" s="2" t="s">
        <v>44</v>
      </c>
      <c r="L267" s="2" t="s">
        <v>309</v>
      </c>
      <c r="M267" s="2" t="s">
        <v>62</v>
      </c>
      <c r="N267" s="2" t="s">
        <v>55</v>
      </c>
      <c r="O267" s="4">
        <v>3</v>
      </c>
    </row>
    <row r="268" ht="13.55" customHeight="1" spans="1:15">
      <c r="A268" s="2" t="s">
        <v>389</v>
      </c>
      <c r="B268" s="2" t="s">
        <v>733</v>
      </c>
      <c r="C268" s="2" t="s">
        <v>63</v>
      </c>
      <c r="D268" s="2" t="s">
        <v>361</v>
      </c>
      <c r="E268" s="2" t="s">
        <v>711</v>
      </c>
      <c r="F268" s="2" t="s">
        <v>712</v>
      </c>
      <c r="G268" s="2" t="s">
        <v>713</v>
      </c>
      <c r="H268" s="2" t="s">
        <v>83</v>
      </c>
      <c r="I268" s="2" t="s">
        <v>52</v>
      </c>
      <c r="J268" s="2" t="s">
        <v>76</v>
      </c>
      <c r="K268" s="2" t="s">
        <v>47</v>
      </c>
      <c r="L268" s="2" t="s">
        <v>309</v>
      </c>
      <c r="M268" s="2" t="s">
        <v>62</v>
      </c>
      <c r="N268" s="2" t="s">
        <v>55</v>
      </c>
      <c r="O268" s="4">
        <v>3</v>
      </c>
    </row>
    <row r="269" ht="13.55" customHeight="1" spans="1:15">
      <c r="A269" s="2" t="s">
        <v>389</v>
      </c>
      <c r="B269" s="2" t="s">
        <v>733</v>
      </c>
      <c r="C269" s="2" t="s">
        <v>63</v>
      </c>
      <c r="D269" s="2" t="s">
        <v>361</v>
      </c>
      <c r="E269" s="2" t="s">
        <v>714</v>
      </c>
      <c r="F269" s="2" t="s">
        <v>715</v>
      </c>
      <c r="G269" s="2" t="s">
        <v>716</v>
      </c>
      <c r="H269" s="2" t="s">
        <v>83</v>
      </c>
      <c r="I269" s="2" t="s">
        <v>52</v>
      </c>
      <c r="J269" s="2" t="s">
        <v>76</v>
      </c>
      <c r="K269" s="2" t="s">
        <v>46</v>
      </c>
      <c r="L269" s="2" t="s">
        <v>309</v>
      </c>
      <c r="M269" s="2" t="s">
        <v>62</v>
      </c>
      <c r="N269" s="2" t="s">
        <v>55</v>
      </c>
      <c r="O269" s="4">
        <v>3</v>
      </c>
    </row>
    <row r="270" ht="13.55" customHeight="1" spans="1:15">
      <c r="A270" s="2" t="s">
        <v>389</v>
      </c>
      <c r="B270" s="2" t="s">
        <v>733</v>
      </c>
      <c r="C270" s="2" t="s">
        <v>63</v>
      </c>
      <c r="D270" s="2" t="s">
        <v>361</v>
      </c>
      <c r="E270" s="2" t="s">
        <v>717</v>
      </c>
      <c r="F270" s="2" t="s">
        <v>718</v>
      </c>
      <c r="G270" s="2" t="s">
        <v>719</v>
      </c>
      <c r="H270" s="2" t="s">
        <v>83</v>
      </c>
      <c r="I270" s="2" t="s">
        <v>52</v>
      </c>
      <c r="J270" s="2" t="s">
        <v>76</v>
      </c>
      <c r="K270" s="2" t="s">
        <v>45</v>
      </c>
      <c r="L270" s="2" t="s">
        <v>309</v>
      </c>
      <c r="M270" s="2" t="s">
        <v>62</v>
      </c>
      <c r="N270" s="2" t="s">
        <v>55</v>
      </c>
      <c r="O270" s="4">
        <v>1</v>
      </c>
    </row>
    <row r="271" ht="13.55" customHeight="1" spans="1:15">
      <c r="A271" s="2" t="s">
        <v>389</v>
      </c>
      <c r="B271" s="2" t="s">
        <v>733</v>
      </c>
      <c r="C271" s="2" t="s">
        <v>63</v>
      </c>
      <c r="D271" s="2" t="s">
        <v>361</v>
      </c>
      <c r="E271" s="2" t="s">
        <v>720</v>
      </c>
      <c r="F271" s="2" t="s">
        <v>721</v>
      </c>
      <c r="G271" s="2" t="s">
        <v>722</v>
      </c>
      <c r="H271" s="2" t="s">
        <v>83</v>
      </c>
      <c r="I271" s="2" t="s">
        <v>52</v>
      </c>
      <c r="J271" s="2" t="s">
        <v>76</v>
      </c>
      <c r="K271" s="2" t="s">
        <v>43</v>
      </c>
      <c r="L271" s="2" t="s">
        <v>309</v>
      </c>
      <c r="M271" s="2" t="s">
        <v>62</v>
      </c>
      <c r="N271" s="2" t="s">
        <v>55</v>
      </c>
      <c r="O271" s="4">
        <v>1</v>
      </c>
    </row>
    <row r="272" ht="13.55" customHeight="1" spans="1:15">
      <c r="A272" s="2" t="s">
        <v>389</v>
      </c>
      <c r="B272" s="2" t="s">
        <v>737</v>
      </c>
      <c r="C272" s="2" t="s">
        <v>63</v>
      </c>
      <c r="D272" s="2" t="s">
        <v>361</v>
      </c>
      <c r="E272" s="2" t="s">
        <v>738</v>
      </c>
      <c r="F272" s="2" t="s">
        <v>739</v>
      </c>
      <c r="G272" s="2" t="s">
        <v>740</v>
      </c>
      <c r="H272" s="2" t="s">
        <v>281</v>
      </c>
      <c r="I272" s="2" t="s">
        <v>280</v>
      </c>
      <c r="J272" s="2" t="s">
        <v>104</v>
      </c>
      <c r="K272" s="2" t="s">
        <v>30</v>
      </c>
      <c r="L272" s="2" t="s">
        <v>345</v>
      </c>
      <c r="M272" s="2" t="s">
        <v>107</v>
      </c>
      <c r="N272" s="2" t="s">
        <v>55</v>
      </c>
      <c r="O272" s="4">
        <v>1</v>
      </c>
    </row>
    <row r="273" ht="13.55" customHeight="1" spans="1:15">
      <c r="A273" s="2" t="s">
        <v>389</v>
      </c>
      <c r="B273" s="2" t="s">
        <v>741</v>
      </c>
      <c r="C273" s="2" t="s">
        <v>63</v>
      </c>
      <c r="D273" s="2" t="s">
        <v>361</v>
      </c>
      <c r="E273" s="2" t="s">
        <v>571</v>
      </c>
      <c r="F273" s="2" t="s">
        <v>572</v>
      </c>
      <c r="G273" s="2" t="s">
        <v>573</v>
      </c>
      <c r="H273" s="2" t="s">
        <v>69</v>
      </c>
      <c r="I273" s="2" t="s">
        <v>68</v>
      </c>
      <c r="J273" s="2" t="s">
        <v>70</v>
      </c>
      <c r="K273" s="2" t="s">
        <v>43</v>
      </c>
      <c r="L273" s="2" t="s">
        <v>309</v>
      </c>
      <c r="M273" s="2" t="s">
        <v>62</v>
      </c>
      <c r="N273" s="2" t="s">
        <v>55</v>
      </c>
      <c r="O273" s="4">
        <v>1</v>
      </c>
    </row>
    <row r="274" ht="13.55" customHeight="1" spans="1:15">
      <c r="A274" s="2" t="s">
        <v>389</v>
      </c>
      <c r="B274" s="2" t="s">
        <v>741</v>
      </c>
      <c r="C274" s="2" t="s">
        <v>63</v>
      </c>
      <c r="D274" s="2" t="s">
        <v>361</v>
      </c>
      <c r="E274" s="2" t="s">
        <v>449</v>
      </c>
      <c r="F274" s="2" t="s">
        <v>450</v>
      </c>
      <c r="G274" s="2" t="s">
        <v>451</v>
      </c>
      <c r="H274" s="2" t="s">
        <v>69</v>
      </c>
      <c r="I274" s="2" t="s">
        <v>68</v>
      </c>
      <c r="J274" s="2" t="s">
        <v>70</v>
      </c>
      <c r="K274" s="2" t="s">
        <v>44</v>
      </c>
      <c r="L274" s="2" t="s">
        <v>309</v>
      </c>
      <c r="M274" s="2" t="s">
        <v>62</v>
      </c>
      <c r="N274" s="2" t="s">
        <v>55</v>
      </c>
      <c r="O274" s="4">
        <v>2</v>
      </c>
    </row>
    <row r="275" ht="13.55" customHeight="1" spans="1:15">
      <c r="A275" s="2" t="s">
        <v>389</v>
      </c>
      <c r="B275" s="2" t="s">
        <v>741</v>
      </c>
      <c r="C275" s="2" t="s">
        <v>63</v>
      </c>
      <c r="D275" s="2" t="s">
        <v>361</v>
      </c>
      <c r="E275" s="2" t="s">
        <v>452</v>
      </c>
      <c r="F275" s="2" t="s">
        <v>453</v>
      </c>
      <c r="G275" s="2" t="s">
        <v>454</v>
      </c>
      <c r="H275" s="2" t="s">
        <v>69</v>
      </c>
      <c r="I275" s="2" t="s">
        <v>68</v>
      </c>
      <c r="J275" s="2" t="s">
        <v>70</v>
      </c>
      <c r="K275" s="2" t="s">
        <v>45</v>
      </c>
      <c r="L275" s="2" t="s">
        <v>309</v>
      </c>
      <c r="M275" s="2" t="s">
        <v>62</v>
      </c>
      <c r="N275" s="2" t="s">
        <v>55</v>
      </c>
      <c r="O275" s="4">
        <v>2</v>
      </c>
    </row>
    <row r="276" ht="13.55" customHeight="1" spans="1:15">
      <c r="A276" s="2" t="s">
        <v>389</v>
      </c>
      <c r="B276" s="2" t="s">
        <v>741</v>
      </c>
      <c r="C276" s="2" t="s">
        <v>63</v>
      </c>
      <c r="D276" s="2" t="s">
        <v>361</v>
      </c>
      <c r="E276" s="2" t="s">
        <v>455</v>
      </c>
      <c r="F276" s="2" t="s">
        <v>456</v>
      </c>
      <c r="G276" s="2" t="s">
        <v>457</v>
      </c>
      <c r="H276" s="2" t="s">
        <v>69</v>
      </c>
      <c r="I276" s="2" t="s">
        <v>68</v>
      </c>
      <c r="J276" s="2" t="s">
        <v>70</v>
      </c>
      <c r="K276" s="2" t="s">
        <v>46</v>
      </c>
      <c r="L276" s="2" t="s">
        <v>309</v>
      </c>
      <c r="M276" s="2" t="s">
        <v>62</v>
      </c>
      <c r="N276" s="2" t="s">
        <v>55</v>
      </c>
      <c r="O276" s="4">
        <v>1</v>
      </c>
    </row>
    <row r="277" ht="13.55" customHeight="1" spans="1:15">
      <c r="A277" s="2" t="s">
        <v>389</v>
      </c>
      <c r="B277" s="2" t="s">
        <v>741</v>
      </c>
      <c r="C277" s="2" t="s">
        <v>63</v>
      </c>
      <c r="D277" s="2" t="s">
        <v>361</v>
      </c>
      <c r="E277" s="2" t="s">
        <v>458</v>
      </c>
      <c r="F277" s="2" t="s">
        <v>459</v>
      </c>
      <c r="G277" s="2" t="s">
        <v>460</v>
      </c>
      <c r="H277" s="2" t="s">
        <v>69</v>
      </c>
      <c r="I277" s="2" t="s">
        <v>68</v>
      </c>
      <c r="J277" s="2" t="s">
        <v>70</v>
      </c>
      <c r="K277" s="2" t="s">
        <v>47</v>
      </c>
      <c r="L277" s="2" t="s">
        <v>309</v>
      </c>
      <c r="M277" s="2" t="s">
        <v>62</v>
      </c>
      <c r="N277" s="2" t="s">
        <v>55</v>
      </c>
      <c r="O277" s="4">
        <v>1</v>
      </c>
    </row>
    <row r="278" ht="13.55" customHeight="1" spans="1:15">
      <c r="A278" s="2" t="s">
        <v>389</v>
      </c>
      <c r="B278" s="2" t="s">
        <v>741</v>
      </c>
      <c r="C278" s="2" t="s">
        <v>63</v>
      </c>
      <c r="D278" s="2" t="s">
        <v>361</v>
      </c>
      <c r="E278" s="2" t="s">
        <v>628</v>
      </c>
      <c r="F278" s="2" t="s">
        <v>629</v>
      </c>
      <c r="G278" s="2" t="s">
        <v>630</v>
      </c>
      <c r="H278" s="2" t="s">
        <v>69</v>
      </c>
      <c r="I278" s="2" t="s">
        <v>68</v>
      </c>
      <c r="J278" s="2" t="s">
        <v>70</v>
      </c>
      <c r="K278" s="2" t="s">
        <v>42</v>
      </c>
      <c r="L278" s="2" t="s">
        <v>317</v>
      </c>
      <c r="M278" s="2" t="s">
        <v>62</v>
      </c>
      <c r="N278" s="2" t="s">
        <v>55</v>
      </c>
      <c r="O278" s="4">
        <v>1</v>
      </c>
    </row>
    <row r="279" ht="13.55" customHeight="1" spans="1:15">
      <c r="A279" s="2" t="s">
        <v>389</v>
      </c>
      <c r="B279" s="2" t="s">
        <v>741</v>
      </c>
      <c r="C279" s="2" t="s">
        <v>63</v>
      </c>
      <c r="D279" s="2" t="s">
        <v>361</v>
      </c>
      <c r="E279" s="2" t="s">
        <v>640</v>
      </c>
      <c r="F279" s="2" t="s">
        <v>641</v>
      </c>
      <c r="G279" s="2" t="s">
        <v>642</v>
      </c>
      <c r="H279" s="2" t="s">
        <v>69</v>
      </c>
      <c r="I279" s="2" t="s">
        <v>68</v>
      </c>
      <c r="J279" s="2" t="s">
        <v>70</v>
      </c>
      <c r="K279" s="2" t="s">
        <v>48</v>
      </c>
      <c r="L279" s="2" t="s">
        <v>309</v>
      </c>
      <c r="M279" s="2" t="s">
        <v>62</v>
      </c>
      <c r="N279" s="2" t="s">
        <v>55</v>
      </c>
      <c r="O279" s="4">
        <v>1</v>
      </c>
    </row>
    <row r="280" ht="13.55" customHeight="1" spans="1:15">
      <c r="A280" s="2" t="s">
        <v>389</v>
      </c>
      <c r="B280" s="2" t="s">
        <v>742</v>
      </c>
      <c r="C280" s="2" t="s">
        <v>63</v>
      </c>
      <c r="D280" s="2" t="s">
        <v>361</v>
      </c>
      <c r="E280" s="2" t="s">
        <v>386</v>
      </c>
      <c r="F280" s="2" t="s">
        <v>387</v>
      </c>
      <c r="G280" s="2" t="s">
        <v>388</v>
      </c>
      <c r="H280" s="2" t="s">
        <v>103</v>
      </c>
      <c r="I280" s="2" t="s">
        <v>102</v>
      </c>
      <c r="J280" s="2" t="s">
        <v>104</v>
      </c>
      <c r="K280" s="2" t="s">
        <v>41</v>
      </c>
      <c r="L280" s="2" t="s">
        <v>317</v>
      </c>
      <c r="M280" s="2" t="s">
        <v>107</v>
      </c>
      <c r="N280" s="2" t="s">
        <v>55</v>
      </c>
      <c r="O280" s="4">
        <v>1</v>
      </c>
    </row>
    <row r="281" ht="13.55" customHeight="1" spans="1:15">
      <c r="A281" s="2" t="s">
        <v>389</v>
      </c>
      <c r="B281" s="2" t="s">
        <v>742</v>
      </c>
      <c r="C281" s="2" t="s">
        <v>63</v>
      </c>
      <c r="D281" s="2" t="s">
        <v>361</v>
      </c>
      <c r="E281" s="2" t="s">
        <v>462</v>
      </c>
      <c r="F281" s="2" t="s">
        <v>463</v>
      </c>
      <c r="G281" s="2" t="s">
        <v>464</v>
      </c>
      <c r="H281" s="2" t="s">
        <v>103</v>
      </c>
      <c r="I281" s="2" t="s">
        <v>102</v>
      </c>
      <c r="J281" s="2" t="s">
        <v>104</v>
      </c>
      <c r="K281" s="2" t="s">
        <v>42</v>
      </c>
      <c r="L281" s="2" t="s">
        <v>309</v>
      </c>
      <c r="M281" s="2" t="s">
        <v>107</v>
      </c>
      <c r="N281" s="2" t="s">
        <v>55</v>
      </c>
      <c r="O281" s="4">
        <v>1</v>
      </c>
    </row>
    <row r="282" ht="13.55" customHeight="1" spans="1:15">
      <c r="A282" s="2" t="s">
        <v>389</v>
      </c>
      <c r="B282" s="2" t="s">
        <v>742</v>
      </c>
      <c r="C282" s="2" t="s">
        <v>63</v>
      </c>
      <c r="D282" s="2" t="s">
        <v>361</v>
      </c>
      <c r="E282" s="2" t="s">
        <v>465</v>
      </c>
      <c r="F282" s="2" t="s">
        <v>466</v>
      </c>
      <c r="G282" s="2" t="s">
        <v>467</v>
      </c>
      <c r="H282" s="2" t="s">
        <v>103</v>
      </c>
      <c r="I282" s="2" t="s">
        <v>102</v>
      </c>
      <c r="J282" s="2" t="s">
        <v>104</v>
      </c>
      <c r="K282" s="2" t="s">
        <v>43</v>
      </c>
      <c r="L282" s="2" t="s">
        <v>309</v>
      </c>
      <c r="M282" s="2" t="s">
        <v>107</v>
      </c>
      <c r="N282" s="2" t="s">
        <v>55</v>
      </c>
      <c r="O282" s="4">
        <v>1</v>
      </c>
    </row>
    <row r="283" ht="13.55" customHeight="1" spans="1:15">
      <c r="A283" s="2" t="s">
        <v>389</v>
      </c>
      <c r="B283" s="2" t="s">
        <v>742</v>
      </c>
      <c r="C283" s="2" t="s">
        <v>63</v>
      </c>
      <c r="D283" s="2" t="s">
        <v>361</v>
      </c>
      <c r="E283" s="2" t="s">
        <v>439</v>
      </c>
      <c r="F283" s="2" t="s">
        <v>440</v>
      </c>
      <c r="G283" s="2" t="s">
        <v>441</v>
      </c>
      <c r="H283" s="2" t="s">
        <v>103</v>
      </c>
      <c r="I283" s="2" t="s">
        <v>102</v>
      </c>
      <c r="J283" s="2" t="s">
        <v>104</v>
      </c>
      <c r="K283" s="2" t="s">
        <v>44</v>
      </c>
      <c r="L283" s="2" t="s">
        <v>309</v>
      </c>
      <c r="M283" s="2" t="s">
        <v>107</v>
      </c>
      <c r="N283" s="2" t="s">
        <v>55</v>
      </c>
      <c r="O283" s="4">
        <v>1</v>
      </c>
    </row>
    <row r="284" ht="13.55" customHeight="1" spans="1:15">
      <c r="A284" s="2" t="s">
        <v>389</v>
      </c>
      <c r="B284" s="2" t="s">
        <v>742</v>
      </c>
      <c r="C284" s="2" t="s">
        <v>63</v>
      </c>
      <c r="D284" s="2" t="s">
        <v>361</v>
      </c>
      <c r="E284" s="2" t="s">
        <v>442</v>
      </c>
      <c r="F284" s="2" t="s">
        <v>443</v>
      </c>
      <c r="G284" s="2" t="s">
        <v>444</v>
      </c>
      <c r="H284" s="2" t="s">
        <v>103</v>
      </c>
      <c r="I284" s="2" t="s">
        <v>102</v>
      </c>
      <c r="J284" s="2" t="s">
        <v>104</v>
      </c>
      <c r="K284" s="2" t="s">
        <v>45</v>
      </c>
      <c r="L284" s="2" t="s">
        <v>309</v>
      </c>
      <c r="M284" s="2" t="s">
        <v>107</v>
      </c>
      <c r="N284" s="2" t="s">
        <v>55</v>
      </c>
      <c r="O284" s="4">
        <v>1</v>
      </c>
    </row>
    <row r="285" ht="13.55" customHeight="1" spans="1:15">
      <c r="A285" s="2" t="s">
        <v>389</v>
      </c>
      <c r="B285" s="2" t="s">
        <v>742</v>
      </c>
      <c r="C285" s="2" t="s">
        <v>63</v>
      </c>
      <c r="D285" s="2" t="s">
        <v>361</v>
      </c>
      <c r="E285" s="2" t="s">
        <v>445</v>
      </c>
      <c r="F285" s="2" t="s">
        <v>446</v>
      </c>
      <c r="G285" s="2" t="s">
        <v>447</v>
      </c>
      <c r="H285" s="2" t="s">
        <v>103</v>
      </c>
      <c r="I285" s="2" t="s">
        <v>102</v>
      </c>
      <c r="J285" s="2" t="s">
        <v>104</v>
      </c>
      <c r="K285" s="2" t="s">
        <v>46</v>
      </c>
      <c r="L285" s="2" t="s">
        <v>309</v>
      </c>
      <c r="M285" s="2" t="s">
        <v>107</v>
      </c>
      <c r="N285" s="2" t="s">
        <v>55</v>
      </c>
      <c r="O285" s="4">
        <v>1</v>
      </c>
    </row>
    <row r="286" ht="13.55" customHeight="1" spans="1:15">
      <c r="A286" s="2" t="s">
        <v>389</v>
      </c>
      <c r="B286" s="2" t="s">
        <v>743</v>
      </c>
      <c r="C286" s="2" t="s">
        <v>63</v>
      </c>
      <c r="D286" s="2" t="s">
        <v>305</v>
      </c>
      <c r="E286" s="2" t="s">
        <v>744</v>
      </c>
      <c r="F286" s="2" t="s">
        <v>745</v>
      </c>
      <c r="G286" s="2" t="s">
        <v>746</v>
      </c>
      <c r="H286" s="2" t="s">
        <v>181</v>
      </c>
      <c r="I286" s="2" t="s">
        <v>180</v>
      </c>
      <c r="J286" s="2" t="s">
        <v>54</v>
      </c>
      <c r="K286" s="2" t="s">
        <v>32</v>
      </c>
      <c r="L286" s="2" t="s">
        <v>317</v>
      </c>
      <c r="M286" s="2" t="s">
        <v>62</v>
      </c>
      <c r="N286" s="2" t="s">
        <v>175</v>
      </c>
      <c r="O286" s="4">
        <v>1</v>
      </c>
    </row>
    <row r="287" ht="13.55" customHeight="1" spans="1:15">
      <c r="A287" s="2" t="s">
        <v>389</v>
      </c>
      <c r="B287" s="2" t="s">
        <v>743</v>
      </c>
      <c r="C287" s="2" t="s">
        <v>63</v>
      </c>
      <c r="D287" s="2" t="s">
        <v>305</v>
      </c>
      <c r="E287" s="2" t="s">
        <v>747</v>
      </c>
      <c r="F287" s="2" t="s">
        <v>748</v>
      </c>
      <c r="G287" s="2" t="s">
        <v>749</v>
      </c>
      <c r="H287" s="2" t="s">
        <v>181</v>
      </c>
      <c r="I287" s="2" t="s">
        <v>180</v>
      </c>
      <c r="J287" s="2" t="s">
        <v>54</v>
      </c>
      <c r="K287" s="2" t="s">
        <v>33</v>
      </c>
      <c r="L287" s="2" t="s">
        <v>317</v>
      </c>
      <c r="M287" s="2" t="s">
        <v>62</v>
      </c>
      <c r="N287" s="2" t="s">
        <v>175</v>
      </c>
      <c r="O287" s="4">
        <v>2</v>
      </c>
    </row>
    <row r="288" ht="13.55" customHeight="1" spans="1:15">
      <c r="A288" s="2" t="s">
        <v>389</v>
      </c>
      <c r="B288" s="2" t="s">
        <v>743</v>
      </c>
      <c r="C288" s="2" t="s">
        <v>63</v>
      </c>
      <c r="D288" s="2" t="s">
        <v>305</v>
      </c>
      <c r="E288" s="2" t="s">
        <v>750</v>
      </c>
      <c r="F288" s="2" t="s">
        <v>751</v>
      </c>
      <c r="G288" s="2" t="s">
        <v>752</v>
      </c>
      <c r="H288" s="2" t="s">
        <v>181</v>
      </c>
      <c r="I288" s="2" t="s">
        <v>180</v>
      </c>
      <c r="J288" s="2" t="s">
        <v>54</v>
      </c>
      <c r="K288" s="2" t="s">
        <v>34</v>
      </c>
      <c r="L288" s="2" t="s">
        <v>317</v>
      </c>
      <c r="M288" s="2" t="s">
        <v>62</v>
      </c>
      <c r="N288" s="2" t="s">
        <v>175</v>
      </c>
      <c r="O288" s="4">
        <v>2</v>
      </c>
    </row>
    <row r="289" ht="13.55" customHeight="1" spans="1:15">
      <c r="A289" s="2" t="s">
        <v>389</v>
      </c>
      <c r="B289" s="2" t="s">
        <v>743</v>
      </c>
      <c r="C289" s="2" t="s">
        <v>63</v>
      </c>
      <c r="D289" s="2" t="s">
        <v>305</v>
      </c>
      <c r="E289" s="2" t="s">
        <v>753</v>
      </c>
      <c r="F289" s="2" t="s">
        <v>754</v>
      </c>
      <c r="G289" s="2" t="s">
        <v>755</v>
      </c>
      <c r="H289" s="2" t="s">
        <v>181</v>
      </c>
      <c r="I289" s="2" t="s">
        <v>180</v>
      </c>
      <c r="J289" s="2" t="s">
        <v>54</v>
      </c>
      <c r="K289" s="2" t="s">
        <v>35</v>
      </c>
      <c r="L289" s="2" t="s">
        <v>317</v>
      </c>
      <c r="M289" s="2" t="s">
        <v>62</v>
      </c>
      <c r="N289" s="2" t="s">
        <v>175</v>
      </c>
      <c r="O289" s="4">
        <v>2</v>
      </c>
    </row>
    <row r="290" ht="13.55" customHeight="1" spans="1:15">
      <c r="A290" s="2" t="s">
        <v>389</v>
      </c>
      <c r="B290" s="2" t="s">
        <v>743</v>
      </c>
      <c r="C290" s="2" t="s">
        <v>63</v>
      </c>
      <c r="D290" s="2" t="s">
        <v>305</v>
      </c>
      <c r="E290" s="2" t="s">
        <v>756</v>
      </c>
      <c r="F290" s="2" t="s">
        <v>757</v>
      </c>
      <c r="G290" s="2" t="s">
        <v>758</v>
      </c>
      <c r="H290" s="2" t="s">
        <v>181</v>
      </c>
      <c r="I290" s="2" t="s">
        <v>180</v>
      </c>
      <c r="J290" s="2" t="s">
        <v>54</v>
      </c>
      <c r="K290" s="2" t="s">
        <v>36</v>
      </c>
      <c r="L290" s="2" t="s">
        <v>317</v>
      </c>
      <c r="M290" s="2" t="s">
        <v>62</v>
      </c>
      <c r="N290" s="2" t="s">
        <v>175</v>
      </c>
      <c r="O290" s="4">
        <v>2</v>
      </c>
    </row>
    <row r="291" ht="13.55" customHeight="1" spans="1:15">
      <c r="A291" s="2" t="s">
        <v>389</v>
      </c>
      <c r="B291" s="2" t="s">
        <v>759</v>
      </c>
      <c r="C291" s="2" t="s">
        <v>63</v>
      </c>
      <c r="D291" s="2" t="s">
        <v>361</v>
      </c>
      <c r="E291" s="2" t="s">
        <v>698</v>
      </c>
      <c r="F291" s="2" t="s">
        <v>699</v>
      </c>
      <c r="G291" s="2" t="s">
        <v>700</v>
      </c>
      <c r="H291" s="2" t="s">
        <v>53</v>
      </c>
      <c r="I291" s="2" t="s">
        <v>52</v>
      </c>
      <c r="J291" s="2" t="s">
        <v>54</v>
      </c>
      <c r="K291" s="2" t="s">
        <v>42</v>
      </c>
      <c r="L291" s="2" t="s">
        <v>317</v>
      </c>
      <c r="M291" s="2" t="s">
        <v>62</v>
      </c>
      <c r="N291" s="2" t="s">
        <v>55</v>
      </c>
      <c r="O291" s="4">
        <v>1</v>
      </c>
    </row>
    <row r="292" ht="13.55" customHeight="1" spans="1:15">
      <c r="A292" s="2" t="s">
        <v>389</v>
      </c>
      <c r="B292" s="2" t="s">
        <v>759</v>
      </c>
      <c r="C292" s="2" t="s">
        <v>63</v>
      </c>
      <c r="D292" s="2" t="s">
        <v>361</v>
      </c>
      <c r="E292" s="2" t="s">
        <v>701</v>
      </c>
      <c r="F292" s="2" t="s">
        <v>702</v>
      </c>
      <c r="G292" s="2" t="s">
        <v>703</v>
      </c>
      <c r="H292" s="2" t="s">
        <v>53</v>
      </c>
      <c r="I292" s="2" t="s">
        <v>52</v>
      </c>
      <c r="J292" s="2" t="s">
        <v>54</v>
      </c>
      <c r="K292" s="2" t="s">
        <v>43</v>
      </c>
      <c r="L292" s="2" t="s">
        <v>309</v>
      </c>
      <c r="M292" s="2" t="s">
        <v>62</v>
      </c>
      <c r="N292" s="2" t="s">
        <v>55</v>
      </c>
      <c r="O292" s="4">
        <v>1</v>
      </c>
    </row>
    <row r="293" ht="13.55" customHeight="1" spans="1:15">
      <c r="A293" s="2" t="s">
        <v>389</v>
      </c>
      <c r="B293" s="2" t="s">
        <v>759</v>
      </c>
      <c r="C293" s="2" t="s">
        <v>63</v>
      </c>
      <c r="D293" s="2" t="s">
        <v>361</v>
      </c>
      <c r="E293" s="2" t="s">
        <v>470</v>
      </c>
      <c r="F293" s="2" t="s">
        <v>471</v>
      </c>
      <c r="G293" s="2" t="s">
        <v>472</v>
      </c>
      <c r="H293" s="2" t="s">
        <v>53</v>
      </c>
      <c r="I293" s="2" t="s">
        <v>52</v>
      </c>
      <c r="J293" s="2" t="s">
        <v>54</v>
      </c>
      <c r="K293" s="2" t="s">
        <v>44</v>
      </c>
      <c r="L293" s="2" t="s">
        <v>309</v>
      </c>
      <c r="M293" s="2" t="s">
        <v>62</v>
      </c>
      <c r="N293" s="2" t="s">
        <v>55</v>
      </c>
      <c r="O293" s="4">
        <v>2</v>
      </c>
    </row>
    <row r="294" ht="13.55" customHeight="1" spans="1:15">
      <c r="A294" s="2" t="s">
        <v>389</v>
      </c>
      <c r="B294" s="2" t="s">
        <v>759</v>
      </c>
      <c r="C294" s="2" t="s">
        <v>63</v>
      </c>
      <c r="D294" s="2" t="s">
        <v>361</v>
      </c>
      <c r="E294" s="2" t="s">
        <v>473</v>
      </c>
      <c r="F294" s="2" t="s">
        <v>474</v>
      </c>
      <c r="G294" s="2" t="s">
        <v>475</v>
      </c>
      <c r="H294" s="2" t="s">
        <v>53</v>
      </c>
      <c r="I294" s="2" t="s">
        <v>52</v>
      </c>
      <c r="J294" s="2" t="s">
        <v>54</v>
      </c>
      <c r="K294" s="2" t="s">
        <v>45</v>
      </c>
      <c r="L294" s="2" t="s">
        <v>309</v>
      </c>
      <c r="M294" s="2" t="s">
        <v>62</v>
      </c>
      <c r="N294" s="2" t="s">
        <v>55</v>
      </c>
      <c r="O294" s="4">
        <v>2</v>
      </c>
    </row>
    <row r="295" ht="13.55" customHeight="1" spans="1:15">
      <c r="A295" s="2" t="s">
        <v>389</v>
      </c>
      <c r="B295" s="2" t="s">
        <v>759</v>
      </c>
      <c r="C295" s="2" t="s">
        <v>63</v>
      </c>
      <c r="D295" s="2" t="s">
        <v>361</v>
      </c>
      <c r="E295" s="2" t="s">
        <v>704</v>
      </c>
      <c r="F295" s="2" t="s">
        <v>705</v>
      </c>
      <c r="G295" s="2" t="s">
        <v>706</v>
      </c>
      <c r="H295" s="2" t="s">
        <v>53</v>
      </c>
      <c r="I295" s="2" t="s">
        <v>52</v>
      </c>
      <c r="J295" s="2" t="s">
        <v>54</v>
      </c>
      <c r="K295" s="2" t="s">
        <v>46</v>
      </c>
      <c r="L295" s="2" t="s">
        <v>309</v>
      </c>
      <c r="M295" s="2" t="s">
        <v>62</v>
      </c>
      <c r="N295" s="2" t="s">
        <v>55</v>
      </c>
      <c r="O295" s="4">
        <v>1</v>
      </c>
    </row>
    <row r="296" ht="13.55" customHeight="1" spans="1:15">
      <c r="A296" s="2" t="s">
        <v>389</v>
      </c>
      <c r="B296" s="2" t="s">
        <v>759</v>
      </c>
      <c r="C296" s="2" t="s">
        <v>63</v>
      </c>
      <c r="D296" s="2" t="s">
        <v>361</v>
      </c>
      <c r="E296" s="2" t="s">
        <v>476</v>
      </c>
      <c r="F296" s="2" t="s">
        <v>477</v>
      </c>
      <c r="G296" s="2" t="s">
        <v>478</v>
      </c>
      <c r="H296" s="2" t="s">
        <v>53</v>
      </c>
      <c r="I296" s="2" t="s">
        <v>52</v>
      </c>
      <c r="J296" s="2" t="s">
        <v>54</v>
      </c>
      <c r="K296" s="2" t="s">
        <v>47</v>
      </c>
      <c r="L296" s="2" t="s">
        <v>309</v>
      </c>
      <c r="M296" s="2" t="s">
        <v>62</v>
      </c>
      <c r="N296" s="2" t="s">
        <v>55</v>
      </c>
      <c r="O296" s="4">
        <v>1</v>
      </c>
    </row>
    <row r="297" ht="13.55" customHeight="1" spans="1:15">
      <c r="A297" s="2" t="s">
        <v>389</v>
      </c>
      <c r="B297" s="2" t="s">
        <v>759</v>
      </c>
      <c r="C297" s="2" t="s">
        <v>63</v>
      </c>
      <c r="D297" s="2" t="s">
        <v>361</v>
      </c>
      <c r="E297" s="2" t="s">
        <v>479</v>
      </c>
      <c r="F297" s="2" t="s">
        <v>480</v>
      </c>
      <c r="G297" s="2" t="s">
        <v>481</v>
      </c>
      <c r="H297" s="2" t="s">
        <v>53</v>
      </c>
      <c r="I297" s="2" t="s">
        <v>52</v>
      </c>
      <c r="J297" s="2" t="s">
        <v>54</v>
      </c>
      <c r="K297" s="2" t="s">
        <v>48</v>
      </c>
      <c r="L297" s="2" t="s">
        <v>309</v>
      </c>
      <c r="M297" s="2" t="s">
        <v>62</v>
      </c>
      <c r="N297" s="2" t="s">
        <v>55</v>
      </c>
      <c r="O297" s="4">
        <v>1</v>
      </c>
    </row>
    <row r="298" ht="13.55" customHeight="1" spans="1:15">
      <c r="A298" s="2" t="s">
        <v>389</v>
      </c>
      <c r="B298" s="2" t="s">
        <v>760</v>
      </c>
      <c r="C298" s="2" t="s">
        <v>63</v>
      </c>
      <c r="D298" s="2" t="s">
        <v>361</v>
      </c>
      <c r="E298" s="2" t="s">
        <v>698</v>
      </c>
      <c r="F298" s="2" t="s">
        <v>699</v>
      </c>
      <c r="G298" s="2" t="s">
        <v>700</v>
      </c>
      <c r="H298" s="2" t="s">
        <v>53</v>
      </c>
      <c r="I298" s="2" t="s">
        <v>52</v>
      </c>
      <c r="J298" s="2" t="s">
        <v>54</v>
      </c>
      <c r="K298" s="2" t="s">
        <v>42</v>
      </c>
      <c r="L298" s="2" t="s">
        <v>317</v>
      </c>
      <c r="M298" s="2" t="s">
        <v>62</v>
      </c>
      <c r="N298" s="2" t="s">
        <v>55</v>
      </c>
      <c r="O298" s="4">
        <v>1</v>
      </c>
    </row>
    <row r="299" ht="13.55" customHeight="1" spans="1:15">
      <c r="A299" s="2" t="s">
        <v>389</v>
      </c>
      <c r="B299" s="2" t="s">
        <v>760</v>
      </c>
      <c r="C299" s="2" t="s">
        <v>63</v>
      </c>
      <c r="D299" s="2" t="s">
        <v>361</v>
      </c>
      <c r="E299" s="2" t="s">
        <v>701</v>
      </c>
      <c r="F299" s="2" t="s">
        <v>702</v>
      </c>
      <c r="G299" s="2" t="s">
        <v>703</v>
      </c>
      <c r="H299" s="2" t="s">
        <v>53</v>
      </c>
      <c r="I299" s="2" t="s">
        <v>52</v>
      </c>
      <c r="J299" s="2" t="s">
        <v>54</v>
      </c>
      <c r="K299" s="2" t="s">
        <v>43</v>
      </c>
      <c r="L299" s="2" t="s">
        <v>309</v>
      </c>
      <c r="M299" s="2" t="s">
        <v>62</v>
      </c>
      <c r="N299" s="2" t="s">
        <v>55</v>
      </c>
      <c r="O299" s="4">
        <v>1</v>
      </c>
    </row>
    <row r="300" ht="13.55" customHeight="1" spans="1:15">
      <c r="A300" s="2" t="s">
        <v>389</v>
      </c>
      <c r="B300" s="2" t="s">
        <v>760</v>
      </c>
      <c r="C300" s="2" t="s">
        <v>63</v>
      </c>
      <c r="D300" s="2" t="s">
        <v>361</v>
      </c>
      <c r="E300" s="2" t="s">
        <v>470</v>
      </c>
      <c r="F300" s="2" t="s">
        <v>471</v>
      </c>
      <c r="G300" s="2" t="s">
        <v>472</v>
      </c>
      <c r="H300" s="2" t="s">
        <v>53</v>
      </c>
      <c r="I300" s="2" t="s">
        <v>52</v>
      </c>
      <c r="J300" s="2" t="s">
        <v>54</v>
      </c>
      <c r="K300" s="2" t="s">
        <v>44</v>
      </c>
      <c r="L300" s="2" t="s">
        <v>309</v>
      </c>
      <c r="M300" s="2" t="s">
        <v>62</v>
      </c>
      <c r="N300" s="2" t="s">
        <v>55</v>
      </c>
      <c r="O300" s="4">
        <v>2</v>
      </c>
    </row>
    <row r="301" ht="13.55" customHeight="1" spans="1:15">
      <c r="A301" s="2" t="s">
        <v>389</v>
      </c>
      <c r="B301" s="2" t="s">
        <v>760</v>
      </c>
      <c r="C301" s="2" t="s">
        <v>63</v>
      </c>
      <c r="D301" s="2" t="s">
        <v>361</v>
      </c>
      <c r="E301" s="2" t="s">
        <v>473</v>
      </c>
      <c r="F301" s="2" t="s">
        <v>474</v>
      </c>
      <c r="G301" s="2" t="s">
        <v>475</v>
      </c>
      <c r="H301" s="2" t="s">
        <v>53</v>
      </c>
      <c r="I301" s="2" t="s">
        <v>52</v>
      </c>
      <c r="J301" s="2" t="s">
        <v>54</v>
      </c>
      <c r="K301" s="2" t="s">
        <v>45</v>
      </c>
      <c r="L301" s="2" t="s">
        <v>309</v>
      </c>
      <c r="M301" s="2" t="s">
        <v>62</v>
      </c>
      <c r="N301" s="2" t="s">
        <v>55</v>
      </c>
      <c r="O301" s="4">
        <v>2</v>
      </c>
    </row>
    <row r="302" ht="13.55" customHeight="1" spans="1:15">
      <c r="A302" s="2" t="s">
        <v>389</v>
      </c>
      <c r="B302" s="2" t="s">
        <v>760</v>
      </c>
      <c r="C302" s="2" t="s">
        <v>63</v>
      </c>
      <c r="D302" s="2" t="s">
        <v>361</v>
      </c>
      <c r="E302" s="2" t="s">
        <v>704</v>
      </c>
      <c r="F302" s="2" t="s">
        <v>705</v>
      </c>
      <c r="G302" s="2" t="s">
        <v>706</v>
      </c>
      <c r="H302" s="2" t="s">
        <v>53</v>
      </c>
      <c r="I302" s="2" t="s">
        <v>52</v>
      </c>
      <c r="J302" s="2" t="s">
        <v>54</v>
      </c>
      <c r="K302" s="2" t="s">
        <v>46</v>
      </c>
      <c r="L302" s="2" t="s">
        <v>309</v>
      </c>
      <c r="M302" s="2" t="s">
        <v>62</v>
      </c>
      <c r="N302" s="2" t="s">
        <v>55</v>
      </c>
      <c r="O302" s="4">
        <v>1</v>
      </c>
    </row>
    <row r="303" ht="13.55" customHeight="1" spans="1:15">
      <c r="A303" s="2" t="s">
        <v>389</v>
      </c>
      <c r="B303" s="2" t="s">
        <v>760</v>
      </c>
      <c r="C303" s="2" t="s">
        <v>63</v>
      </c>
      <c r="D303" s="2" t="s">
        <v>361</v>
      </c>
      <c r="E303" s="2" t="s">
        <v>476</v>
      </c>
      <c r="F303" s="2" t="s">
        <v>477</v>
      </c>
      <c r="G303" s="2" t="s">
        <v>478</v>
      </c>
      <c r="H303" s="2" t="s">
        <v>53</v>
      </c>
      <c r="I303" s="2" t="s">
        <v>52</v>
      </c>
      <c r="J303" s="2" t="s">
        <v>54</v>
      </c>
      <c r="K303" s="2" t="s">
        <v>47</v>
      </c>
      <c r="L303" s="2" t="s">
        <v>309</v>
      </c>
      <c r="M303" s="2" t="s">
        <v>62</v>
      </c>
      <c r="N303" s="2" t="s">
        <v>55</v>
      </c>
      <c r="O303" s="4">
        <v>1</v>
      </c>
    </row>
    <row r="304" ht="13.55" customHeight="1" spans="1:15">
      <c r="A304" s="2" t="s">
        <v>389</v>
      </c>
      <c r="B304" s="2" t="s">
        <v>760</v>
      </c>
      <c r="C304" s="2" t="s">
        <v>63</v>
      </c>
      <c r="D304" s="2" t="s">
        <v>361</v>
      </c>
      <c r="E304" s="2" t="s">
        <v>479</v>
      </c>
      <c r="F304" s="2" t="s">
        <v>480</v>
      </c>
      <c r="G304" s="2" t="s">
        <v>481</v>
      </c>
      <c r="H304" s="2" t="s">
        <v>53</v>
      </c>
      <c r="I304" s="2" t="s">
        <v>52</v>
      </c>
      <c r="J304" s="2" t="s">
        <v>54</v>
      </c>
      <c r="K304" s="2" t="s">
        <v>48</v>
      </c>
      <c r="L304" s="2" t="s">
        <v>309</v>
      </c>
      <c r="M304" s="2" t="s">
        <v>62</v>
      </c>
      <c r="N304" s="2" t="s">
        <v>55</v>
      </c>
      <c r="O304" s="4">
        <v>1</v>
      </c>
    </row>
    <row r="305" ht="13.55" customHeight="1" spans="1:15">
      <c r="A305" s="2" t="s">
        <v>389</v>
      </c>
      <c r="B305" s="2" t="s">
        <v>761</v>
      </c>
      <c r="C305" s="2" t="s">
        <v>63</v>
      </c>
      <c r="D305" s="2" t="s">
        <v>361</v>
      </c>
      <c r="E305" s="2" t="s">
        <v>698</v>
      </c>
      <c r="F305" s="2" t="s">
        <v>699</v>
      </c>
      <c r="G305" s="2" t="s">
        <v>700</v>
      </c>
      <c r="H305" s="2" t="s">
        <v>53</v>
      </c>
      <c r="I305" s="2" t="s">
        <v>52</v>
      </c>
      <c r="J305" s="2" t="s">
        <v>54</v>
      </c>
      <c r="K305" s="2" t="s">
        <v>42</v>
      </c>
      <c r="L305" s="2" t="s">
        <v>317</v>
      </c>
      <c r="M305" s="2" t="s">
        <v>62</v>
      </c>
      <c r="N305" s="2" t="s">
        <v>55</v>
      </c>
      <c r="O305" s="4">
        <v>1</v>
      </c>
    </row>
    <row r="306" ht="13.55" customHeight="1" spans="1:15">
      <c r="A306" s="2" t="s">
        <v>389</v>
      </c>
      <c r="B306" s="2" t="s">
        <v>761</v>
      </c>
      <c r="C306" s="2" t="s">
        <v>63</v>
      </c>
      <c r="D306" s="2" t="s">
        <v>361</v>
      </c>
      <c r="E306" s="2" t="s">
        <v>701</v>
      </c>
      <c r="F306" s="2" t="s">
        <v>702</v>
      </c>
      <c r="G306" s="2" t="s">
        <v>703</v>
      </c>
      <c r="H306" s="2" t="s">
        <v>53</v>
      </c>
      <c r="I306" s="2" t="s">
        <v>52</v>
      </c>
      <c r="J306" s="2" t="s">
        <v>54</v>
      </c>
      <c r="K306" s="2" t="s">
        <v>43</v>
      </c>
      <c r="L306" s="2" t="s">
        <v>309</v>
      </c>
      <c r="M306" s="2" t="s">
        <v>62</v>
      </c>
      <c r="N306" s="2" t="s">
        <v>55</v>
      </c>
      <c r="O306" s="4">
        <v>1</v>
      </c>
    </row>
    <row r="307" ht="13.55" customHeight="1" spans="1:15">
      <c r="A307" s="2" t="s">
        <v>389</v>
      </c>
      <c r="B307" s="2" t="s">
        <v>761</v>
      </c>
      <c r="C307" s="2" t="s">
        <v>63</v>
      </c>
      <c r="D307" s="2" t="s">
        <v>361</v>
      </c>
      <c r="E307" s="2" t="s">
        <v>470</v>
      </c>
      <c r="F307" s="2" t="s">
        <v>471</v>
      </c>
      <c r="G307" s="2" t="s">
        <v>472</v>
      </c>
      <c r="H307" s="2" t="s">
        <v>53</v>
      </c>
      <c r="I307" s="2" t="s">
        <v>52</v>
      </c>
      <c r="J307" s="2" t="s">
        <v>54</v>
      </c>
      <c r="K307" s="2" t="s">
        <v>44</v>
      </c>
      <c r="L307" s="2" t="s">
        <v>309</v>
      </c>
      <c r="M307" s="2" t="s">
        <v>62</v>
      </c>
      <c r="N307" s="2" t="s">
        <v>55</v>
      </c>
      <c r="O307" s="4">
        <v>2</v>
      </c>
    </row>
    <row r="308" ht="13.55" customHeight="1" spans="1:15">
      <c r="A308" s="2" t="s">
        <v>389</v>
      </c>
      <c r="B308" s="2" t="s">
        <v>761</v>
      </c>
      <c r="C308" s="2" t="s">
        <v>63</v>
      </c>
      <c r="D308" s="2" t="s">
        <v>361</v>
      </c>
      <c r="E308" s="2" t="s">
        <v>473</v>
      </c>
      <c r="F308" s="2" t="s">
        <v>474</v>
      </c>
      <c r="G308" s="2" t="s">
        <v>475</v>
      </c>
      <c r="H308" s="2" t="s">
        <v>53</v>
      </c>
      <c r="I308" s="2" t="s">
        <v>52</v>
      </c>
      <c r="J308" s="2" t="s">
        <v>54</v>
      </c>
      <c r="K308" s="2" t="s">
        <v>45</v>
      </c>
      <c r="L308" s="2" t="s">
        <v>309</v>
      </c>
      <c r="M308" s="2" t="s">
        <v>62</v>
      </c>
      <c r="N308" s="2" t="s">
        <v>55</v>
      </c>
      <c r="O308" s="4">
        <v>2</v>
      </c>
    </row>
    <row r="309" ht="13.55" customHeight="1" spans="1:15">
      <c r="A309" s="2" t="s">
        <v>389</v>
      </c>
      <c r="B309" s="2" t="s">
        <v>761</v>
      </c>
      <c r="C309" s="2" t="s">
        <v>63</v>
      </c>
      <c r="D309" s="2" t="s">
        <v>361</v>
      </c>
      <c r="E309" s="2" t="s">
        <v>704</v>
      </c>
      <c r="F309" s="2" t="s">
        <v>705</v>
      </c>
      <c r="G309" s="2" t="s">
        <v>706</v>
      </c>
      <c r="H309" s="2" t="s">
        <v>53</v>
      </c>
      <c r="I309" s="2" t="s">
        <v>52</v>
      </c>
      <c r="J309" s="2" t="s">
        <v>54</v>
      </c>
      <c r="K309" s="2" t="s">
        <v>46</v>
      </c>
      <c r="L309" s="2" t="s">
        <v>309</v>
      </c>
      <c r="M309" s="2" t="s">
        <v>62</v>
      </c>
      <c r="N309" s="2" t="s">
        <v>55</v>
      </c>
      <c r="O309" s="4">
        <v>1</v>
      </c>
    </row>
    <row r="310" ht="13.55" customHeight="1" spans="1:15">
      <c r="A310" s="2" t="s">
        <v>389</v>
      </c>
      <c r="B310" s="2" t="s">
        <v>761</v>
      </c>
      <c r="C310" s="2" t="s">
        <v>63</v>
      </c>
      <c r="D310" s="2" t="s">
        <v>361</v>
      </c>
      <c r="E310" s="2" t="s">
        <v>476</v>
      </c>
      <c r="F310" s="2" t="s">
        <v>477</v>
      </c>
      <c r="G310" s="2" t="s">
        <v>478</v>
      </c>
      <c r="H310" s="2" t="s">
        <v>53</v>
      </c>
      <c r="I310" s="2" t="s">
        <v>52</v>
      </c>
      <c r="J310" s="2" t="s">
        <v>54</v>
      </c>
      <c r="K310" s="2" t="s">
        <v>47</v>
      </c>
      <c r="L310" s="2" t="s">
        <v>309</v>
      </c>
      <c r="M310" s="2" t="s">
        <v>62</v>
      </c>
      <c r="N310" s="2" t="s">
        <v>55</v>
      </c>
      <c r="O310" s="4">
        <v>1</v>
      </c>
    </row>
    <row r="311" ht="13.55" customHeight="1" spans="1:15">
      <c r="A311" s="2" t="s">
        <v>389</v>
      </c>
      <c r="B311" s="2" t="s">
        <v>761</v>
      </c>
      <c r="C311" s="2" t="s">
        <v>63</v>
      </c>
      <c r="D311" s="2" t="s">
        <v>361</v>
      </c>
      <c r="E311" s="2" t="s">
        <v>479</v>
      </c>
      <c r="F311" s="2" t="s">
        <v>480</v>
      </c>
      <c r="G311" s="2" t="s">
        <v>481</v>
      </c>
      <c r="H311" s="2" t="s">
        <v>53</v>
      </c>
      <c r="I311" s="2" t="s">
        <v>52</v>
      </c>
      <c r="J311" s="2" t="s">
        <v>54</v>
      </c>
      <c r="K311" s="2" t="s">
        <v>48</v>
      </c>
      <c r="L311" s="2" t="s">
        <v>309</v>
      </c>
      <c r="M311" s="2" t="s">
        <v>62</v>
      </c>
      <c r="N311" s="2" t="s">
        <v>55</v>
      </c>
      <c r="O311" s="4">
        <v>1</v>
      </c>
    </row>
    <row r="312" ht="13.55" customHeight="1" spans="1:15">
      <c r="A312" s="2" t="s">
        <v>389</v>
      </c>
      <c r="B312" s="2" t="s">
        <v>762</v>
      </c>
      <c r="C312" s="2" t="s">
        <v>63</v>
      </c>
      <c r="D312" s="2" t="s">
        <v>361</v>
      </c>
      <c r="E312" s="2" t="s">
        <v>708</v>
      </c>
      <c r="F312" s="2" t="s">
        <v>709</v>
      </c>
      <c r="G312" s="2" t="s">
        <v>710</v>
      </c>
      <c r="H312" s="2" t="s">
        <v>83</v>
      </c>
      <c r="I312" s="2" t="s">
        <v>52</v>
      </c>
      <c r="J312" s="2" t="s">
        <v>76</v>
      </c>
      <c r="K312" s="2" t="s">
        <v>44</v>
      </c>
      <c r="L312" s="2" t="s">
        <v>309</v>
      </c>
      <c r="M312" s="2" t="s">
        <v>62</v>
      </c>
      <c r="N312" s="2" t="s">
        <v>55</v>
      </c>
      <c r="O312" s="4">
        <v>1</v>
      </c>
    </row>
    <row r="313" ht="13.55" customHeight="1" spans="1:15">
      <c r="A313" s="2" t="s">
        <v>389</v>
      </c>
      <c r="B313" s="2" t="s">
        <v>762</v>
      </c>
      <c r="C313" s="2" t="s">
        <v>63</v>
      </c>
      <c r="D313" s="2" t="s">
        <v>361</v>
      </c>
      <c r="E313" s="2" t="s">
        <v>711</v>
      </c>
      <c r="F313" s="2" t="s">
        <v>712</v>
      </c>
      <c r="G313" s="2" t="s">
        <v>713</v>
      </c>
      <c r="H313" s="2" t="s">
        <v>83</v>
      </c>
      <c r="I313" s="2" t="s">
        <v>52</v>
      </c>
      <c r="J313" s="2" t="s">
        <v>76</v>
      </c>
      <c r="K313" s="2" t="s">
        <v>47</v>
      </c>
      <c r="L313" s="2" t="s">
        <v>309</v>
      </c>
      <c r="M313" s="2" t="s">
        <v>62</v>
      </c>
      <c r="N313" s="2" t="s">
        <v>55</v>
      </c>
      <c r="O313" s="4">
        <v>1</v>
      </c>
    </row>
    <row r="314" ht="13.55" customHeight="1" spans="1:15">
      <c r="A314" s="2" t="s">
        <v>389</v>
      </c>
      <c r="B314" s="2" t="s">
        <v>762</v>
      </c>
      <c r="C314" s="2" t="s">
        <v>63</v>
      </c>
      <c r="D314" s="2" t="s">
        <v>361</v>
      </c>
      <c r="E314" s="2" t="s">
        <v>725</v>
      </c>
      <c r="F314" s="2" t="s">
        <v>726</v>
      </c>
      <c r="G314" s="2" t="s">
        <v>727</v>
      </c>
      <c r="H314" s="2" t="s">
        <v>83</v>
      </c>
      <c r="I314" s="2" t="s">
        <v>52</v>
      </c>
      <c r="J314" s="2" t="s">
        <v>76</v>
      </c>
      <c r="K314" s="2" t="s">
        <v>48</v>
      </c>
      <c r="L314" s="2" t="s">
        <v>309</v>
      </c>
      <c r="M314" s="2" t="s">
        <v>62</v>
      </c>
      <c r="N314" s="2" t="s">
        <v>55</v>
      </c>
      <c r="O314" s="4">
        <v>1</v>
      </c>
    </row>
    <row r="315" ht="13.55" customHeight="1" spans="1:15">
      <c r="A315" s="2" t="s">
        <v>389</v>
      </c>
      <c r="B315" s="2" t="s">
        <v>762</v>
      </c>
      <c r="C315" s="2" t="s">
        <v>63</v>
      </c>
      <c r="D315" s="2" t="s">
        <v>361</v>
      </c>
      <c r="E315" s="2" t="s">
        <v>714</v>
      </c>
      <c r="F315" s="2" t="s">
        <v>715</v>
      </c>
      <c r="G315" s="2" t="s">
        <v>716</v>
      </c>
      <c r="H315" s="2" t="s">
        <v>83</v>
      </c>
      <c r="I315" s="2" t="s">
        <v>52</v>
      </c>
      <c r="J315" s="2" t="s">
        <v>76</v>
      </c>
      <c r="K315" s="2" t="s">
        <v>46</v>
      </c>
      <c r="L315" s="2" t="s">
        <v>309</v>
      </c>
      <c r="M315" s="2" t="s">
        <v>62</v>
      </c>
      <c r="N315" s="2" t="s">
        <v>55</v>
      </c>
      <c r="O315" s="4">
        <v>1</v>
      </c>
    </row>
    <row r="316" ht="13.55" customHeight="1" spans="1:15">
      <c r="A316" s="2" t="s">
        <v>389</v>
      </c>
      <c r="B316" s="2" t="s">
        <v>762</v>
      </c>
      <c r="C316" s="2" t="s">
        <v>63</v>
      </c>
      <c r="D316" s="2" t="s">
        <v>361</v>
      </c>
      <c r="E316" s="2" t="s">
        <v>717</v>
      </c>
      <c r="F316" s="2" t="s">
        <v>718</v>
      </c>
      <c r="G316" s="2" t="s">
        <v>719</v>
      </c>
      <c r="H316" s="2" t="s">
        <v>83</v>
      </c>
      <c r="I316" s="2" t="s">
        <v>52</v>
      </c>
      <c r="J316" s="2" t="s">
        <v>76</v>
      </c>
      <c r="K316" s="2" t="s">
        <v>45</v>
      </c>
      <c r="L316" s="2" t="s">
        <v>309</v>
      </c>
      <c r="M316" s="2" t="s">
        <v>62</v>
      </c>
      <c r="N316" s="2" t="s">
        <v>55</v>
      </c>
      <c r="O316" s="4">
        <v>1</v>
      </c>
    </row>
    <row r="317" ht="13.55" customHeight="1" spans="1:15">
      <c r="A317" s="2" t="s">
        <v>389</v>
      </c>
      <c r="B317" s="2" t="s">
        <v>762</v>
      </c>
      <c r="C317" s="2" t="s">
        <v>63</v>
      </c>
      <c r="D317" s="2" t="s">
        <v>361</v>
      </c>
      <c r="E317" s="2" t="s">
        <v>720</v>
      </c>
      <c r="F317" s="2" t="s">
        <v>721</v>
      </c>
      <c r="G317" s="2" t="s">
        <v>722</v>
      </c>
      <c r="H317" s="2" t="s">
        <v>83</v>
      </c>
      <c r="I317" s="2" t="s">
        <v>52</v>
      </c>
      <c r="J317" s="2" t="s">
        <v>76</v>
      </c>
      <c r="K317" s="2" t="s">
        <v>43</v>
      </c>
      <c r="L317" s="2" t="s">
        <v>309</v>
      </c>
      <c r="M317" s="2" t="s">
        <v>62</v>
      </c>
      <c r="N317" s="2" t="s">
        <v>55</v>
      </c>
      <c r="O317" s="4">
        <v>1</v>
      </c>
    </row>
    <row r="318" ht="13.55" customHeight="1" spans="1:15">
      <c r="A318" s="2" t="s">
        <v>389</v>
      </c>
      <c r="B318" s="2" t="s">
        <v>763</v>
      </c>
      <c r="C318" s="2" t="s">
        <v>63</v>
      </c>
      <c r="D318" s="2" t="s">
        <v>361</v>
      </c>
      <c r="E318" s="2" t="s">
        <v>708</v>
      </c>
      <c r="F318" s="2" t="s">
        <v>709</v>
      </c>
      <c r="G318" s="2" t="s">
        <v>710</v>
      </c>
      <c r="H318" s="2" t="s">
        <v>83</v>
      </c>
      <c r="I318" s="2" t="s">
        <v>52</v>
      </c>
      <c r="J318" s="2" t="s">
        <v>76</v>
      </c>
      <c r="K318" s="2" t="s">
        <v>44</v>
      </c>
      <c r="L318" s="2" t="s">
        <v>309</v>
      </c>
      <c r="M318" s="2" t="s">
        <v>62</v>
      </c>
      <c r="N318" s="2" t="s">
        <v>55</v>
      </c>
      <c r="O318" s="4">
        <v>1</v>
      </c>
    </row>
    <row r="319" ht="13.55" customHeight="1" spans="1:15">
      <c r="A319" s="2" t="s">
        <v>389</v>
      </c>
      <c r="B319" s="2" t="s">
        <v>763</v>
      </c>
      <c r="C319" s="2" t="s">
        <v>63</v>
      </c>
      <c r="D319" s="2" t="s">
        <v>361</v>
      </c>
      <c r="E319" s="2" t="s">
        <v>711</v>
      </c>
      <c r="F319" s="2" t="s">
        <v>712</v>
      </c>
      <c r="G319" s="2" t="s">
        <v>713</v>
      </c>
      <c r="H319" s="2" t="s">
        <v>83</v>
      </c>
      <c r="I319" s="2" t="s">
        <v>52</v>
      </c>
      <c r="J319" s="2" t="s">
        <v>76</v>
      </c>
      <c r="K319" s="2" t="s">
        <v>47</v>
      </c>
      <c r="L319" s="2" t="s">
        <v>309</v>
      </c>
      <c r="M319" s="2" t="s">
        <v>62</v>
      </c>
      <c r="N319" s="2" t="s">
        <v>55</v>
      </c>
      <c r="O319" s="4">
        <v>1</v>
      </c>
    </row>
    <row r="320" ht="13.55" customHeight="1" spans="1:15">
      <c r="A320" s="2" t="s">
        <v>389</v>
      </c>
      <c r="B320" s="2" t="s">
        <v>763</v>
      </c>
      <c r="C320" s="2" t="s">
        <v>63</v>
      </c>
      <c r="D320" s="2" t="s">
        <v>361</v>
      </c>
      <c r="E320" s="2" t="s">
        <v>725</v>
      </c>
      <c r="F320" s="2" t="s">
        <v>726</v>
      </c>
      <c r="G320" s="2" t="s">
        <v>727</v>
      </c>
      <c r="H320" s="2" t="s">
        <v>83</v>
      </c>
      <c r="I320" s="2" t="s">
        <v>52</v>
      </c>
      <c r="J320" s="2" t="s">
        <v>76</v>
      </c>
      <c r="K320" s="2" t="s">
        <v>48</v>
      </c>
      <c r="L320" s="2" t="s">
        <v>309</v>
      </c>
      <c r="M320" s="2" t="s">
        <v>62</v>
      </c>
      <c r="N320" s="2" t="s">
        <v>55</v>
      </c>
      <c r="O320" s="4">
        <v>1</v>
      </c>
    </row>
    <row r="321" ht="13.55" customHeight="1" spans="1:15">
      <c r="A321" s="2" t="s">
        <v>389</v>
      </c>
      <c r="B321" s="2" t="s">
        <v>763</v>
      </c>
      <c r="C321" s="2" t="s">
        <v>63</v>
      </c>
      <c r="D321" s="2" t="s">
        <v>361</v>
      </c>
      <c r="E321" s="2" t="s">
        <v>714</v>
      </c>
      <c r="F321" s="2" t="s">
        <v>715</v>
      </c>
      <c r="G321" s="2" t="s">
        <v>716</v>
      </c>
      <c r="H321" s="2" t="s">
        <v>83</v>
      </c>
      <c r="I321" s="2" t="s">
        <v>52</v>
      </c>
      <c r="J321" s="2" t="s">
        <v>76</v>
      </c>
      <c r="K321" s="2" t="s">
        <v>46</v>
      </c>
      <c r="L321" s="2" t="s">
        <v>309</v>
      </c>
      <c r="M321" s="2" t="s">
        <v>62</v>
      </c>
      <c r="N321" s="2" t="s">
        <v>55</v>
      </c>
      <c r="O321" s="4">
        <v>1</v>
      </c>
    </row>
    <row r="322" ht="13.55" customHeight="1" spans="1:15">
      <c r="A322" s="2" t="s">
        <v>389</v>
      </c>
      <c r="B322" s="2" t="s">
        <v>763</v>
      </c>
      <c r="C322" s="2" t="s">
        <v>63</v>
      </c>
      <c r="D322" s="2" t="s">
        <v>361</v>
      </c>
      <c r="E322" s="2" t="s">
        <v>717</v>
      </c>
      <c r="F322" s="2" t="s">
        <v>718</v>
      </c>
      <c r="G322" s="2" t="s">
        <v>719</v>
      </c>
      <c r="H322" s="2" t="s">
        <v>83</v>
      </c>
      <c r="I322" s="2" t="s">
        <v>52</v>
      </c>
      <c r="J322" s="2" t="s">
        <v>76</v>
      </c>
      <c r="K322" s="2" t="s">
        <v>45</v>
      </c>
      <c r="L322" s="2" t="s">
        <v>309</v>
      </c>
      <c r="M322" s="2" t="s">
        <v>62</v>
      </c>
      <c r="N322" s="2" t="s">
        <v>55</v>
      </c>
      <c r="O322" s="4">
        <v>1</v>
      </c>
    </row>
    <row r="323" ht="13.55" customHeight="1" spans="1:15">
      <c r="A323" s="2" t="s">
        <v>389</v>
      </c>
      <c r="B323" s="2" t="s">
        <v>763</v>
      </c>
      <c r="C323" s="2" t="s">
        <v>63</v>
      </c>
      <c r="D323" s="2" t="s">
        <v>361</v>
      </c>
      <c r="E323" s="2" t="s">
        <v>720</v>
      </c>
      <c r="F323" s="2" t="s">
        <v>721</v>
      </c>
      <c r="G323" s="2" t="s">
        <v>722</v>
      </c>
      <c r="H323" s="2" t="s">
        <v>83</v>
      </c>
      <c r="I323" s="2" t="s">
        <v>52</v>
      </c>
      <c r="J323" s="2" t="s">
        <v>76</v>
      </c>
      <c r="K323" s="2" t="s">
        <v>43</v>
      </c>
      <c r="L323" s="2" t="s">
        <v>309</v>
      </c>
      <c r="M323" s="2" t="s">
        <v>62</v>
      </c>
      <c r="N323" s="2" t="s">
        <v>55</v>
      </c>
      <c r="O323" s="4">
        <v>1</v>
      </c>
    </row>
    <row r="324" ht="13.55" customHeight="1" spans="1:15">
      <c r="A324" s="2" t="s">
        <v>389</v>
      </c>
      <c r="B324" s="2" t="s">
        <v>764</v>
      </c>
      <c r="C324" s="2" t="s">
        <v>63</v>
      </c>
      <c r="D324" s="2" t="s">
        <v>361</v>
      </c>
      <c r="E324" s="2" t="s">
        <v>708</v>
      </c>
      <c r="F324" s="2" t="s">
        <v>709</v>
      </c>
      <c r="G324" s="2" t="s">
        <v>710</v>
      </c>
      <c r="H324" s="2" t="s">
        <v>83</v>
      </c>
      <c r="I324" s="2" t="s">
        <v>52</v>
      </c>
      <c r="J324" s="2" t="s">
        <v>76</v>
      </c>
      <c r="K324" s="2" t="s">
        <v>44</v>
      </c>
      <c r="L324" s="2" t="s">
        <v>309</v>
      </c>
      <c r="M324" s="2" t="s">
        <v>62</v>
      </c>
      <c r="N324" s="2" t="s">
        <v>55</v>
      </c>
      <c r="O324" s="4">
        <v>1</v>
      </c>
    </row>
    <row r="325" ht="13.55" customHeight="1" spans="1:15">
      <c r="A325" s="2" t="s">
        <v>389</v>
      </c>
      <c r="B325" s="2" t="s">
        <v>764</v>
      </c>
      <c r="C325" s="2" t="s">
        <v>63</v>
      </c>
      <c r="D325" s="2" t="s">
        <v>361</v>
      </c>
      <c r="E325" s="2" t="s">
        <v>711</v>
      </c>
      <c r="F325" s="2" t="s">
        <v>712</v>
      </c>
      <c r="G325" s="2" t="s">
        <v>713</v>
      </c>
      <c r="H325" s="2" t="s">
        <v>83</v>
      </c>
      <c r="I325" s="2" t="s">
        <v>52</v>
      </c>
      <c r="J325" s="2" t="s">
        <v>76</v>
      </c>
      <c r="K325" s="2" t="s">
        <v>47</v>
      </c>
      <c r="L325" s="2" t="s">
        <v>309</v>
      </c>
      <c r="M325" s="2" t="s">
        <v>62</v>
      </c>
      <c r="N325" s="2" t="s">
        <v>55</v>
      </c>
      <c r="O325" s="4">
        <v>1</v>
      </c>
    </row>
    <row r="326" ht="13.55" customHeight="1" spans="1:15">
      <c r="A326" s="2" t="s">
        <v>389</v>
      </c>
      <c r="B326" s="2" t="s">
        <v>764</v>
      </c>
      <c r="C326" s="2" t="s">
        <v>63</v>
      </c>
      <c r="D326" s="2" t="s">
        <v>361</v>
      </c>
      <c r="E326" s="2" t="s">
        <v>725</v>
      </c>
      <c r="F326" s="2" t="s">
        <v>726</v>
      </c>
      <c r="G326" s="2" t="s">
        <v>727</v>
      </c>
      <c r="H326" s="2" t="s">
        <v>83</v>
      </c>
      <c r="I326" s="2" t="s">
        <v>52</v>
      </c>
      <c r="J326" s="2" t="s">
        <v>76</v>
      </c>
      <c r="K326" s="2" t="s">
        <v>48</v>
      </c>
      <c r="L326" s="2" t="s">
        <v>309</v>
      </c>
      <c r="M326" s="2" t="s">
        <v>62</v>
      </c>
      <c r="N326" s="2" t="s">
        <v>55</v>
      </c>
      <c r="O326" s="4">
        <v>1</v>
      </c>
    </row>
    <row r="327" ht="13.55" customHeight="1" spans="1:15">
      <c r="A327" s="2" t="s">
        <v>389</v>
      </c>
      <c r="B327" s="2" t="s">
        <v>764</v>
      </c>
      <c r="C327" s="2" t="s">
        <v>63</v>
      </c>
      <c r="D327" s="2" t="s">
        <v>361</v>
      </c>
      <c r="E327" s="2" t="s">
        <v>714</v>
      </c>
      <c r="F327" s="2" t="s">
        <v>715</v>
      </c>
      <c r="G327" s="2" t="s">
        <v>716</v>
      </c>
      <c r="H327" s="2" t="s">
        <v>83</v>
      </c>
      <c r="I327" s="2" t="s">
        <v>52</v>
      </c>
      <c r="J327" s="2" t="s">
        <v>76</v>
      </c>
      <c r="K327" s="2" t="s">
        <v>46</v>
      </c>
      <c r="L327" s="2" t="s">
        <v>309</v>
      </c>
      <c r="M327" s="2" t="s">
        <v>62</v>
      </c>
      <c r="N327" s="2" t="s">
        <v>55</v>
      </c>
      <c r="O327" s="4">
        <v>1</v>
      </c>
    </row>
    <row r="328" ht="13.55" customHeight="1" spans="1:15">
      <c r="A328" s="2" t="s">
        <v>389</v>
      </c>
      <c r="B328" s="2" t="s">
        <v>764</v>
      </c>
      <c r="C328" s="2" t="s">
        <v>63</v>
      </c>
      <c r="D328" s="2" t="s">
        <v>361</v>
      </c>
      <c r="E328" s="2" t="s">
        <v>717</v>
      </c>
      <c r="F328" s="2" t="s">
        <v>718</v>
      </c>
      <c r="G328" s="2" t="s">
        <v>719</v>
      </c>
      <c r="H328" s="2" t="s">
        <v>83</v>
      </c>
      <c r="I328" s="2" t="s">
        <v>52</v>
      </c>
      <c r="J328" s="2" t="s">
        <v>76</v>
      </c>
      <c r="K328" s="2" t="s">
        <v>45</v>
      </c>
      <c r="L328" s="2" t="s">
        <v>309</v>
      </c>
      <c r="M328" s="2" t="s">
        <v>62</v>
      </c>
      <c r="N328" s="2" t="s">
        <v>55</v>
      </c>
      <c r="O328" s="4">
        <v>1</v>
      </c>
    </row>
    <row r="329" ht="13.55" customHeight="1" spans="1:15">
      <c r="A329" s="2" t="s">
        <v>389</v>
      </c>
      <c r="B329" s="2" t="s">
        <v>764</v>
      </c>
      <c r="C329" s="2" t="s">
        <v>63</v>
      </c>
      <c r="D329" s="2" t="s">
        <v>361</v>
      </c>
      <c r="E329" s="2" t="s">
        <v>720</v>
      </c>
      <c r="F329" s="2" t="s">
        <v>721</v>
      </c>
      <c r="G329" s="2" t="s">
        <v>722</v>
      </c>
      <c r="H329" s="2" t="s">
        <v>83</v>
      </c>
      <c r="I329" s="2" t="s">
        <v>52</v>
      </c>
      <c r="J329" s="2" t="s">
        <v>76</v>
      </c>
      <c r="K329" s="2" t="s">
        <v>43</v>
      </c>
      <c r="L329" s="2" t="s">
        <v>309</v>
      </c>
      <c r="M329" s="2" t="s">
        <v>62</v>
      </c>
      <c r="N329" s="2" t="s">
        <v>55</v>
      </c>
      <c r="O329" s="4">
        <v>1</v>
      </c>
    </row>
    <row r="330" ht="13.55" customHeight="1" spans="1:15">
      <c r="A330" s="2" t="s">
        <v>389</v>
      </c>
      <c r="B330" s="2" t="s">
        <v>765</v>
      </c>
      <c r="C330" s="2" t="s">
        <v>63</v>
      </c>
      <c r="D330" s="2" t="s">
        <v>361</v>
      </c>
      <c r="E330" s="2" t="s">
        <v>708</v>
      </c>
      <c r="F330" s="2" t="s">
        <v>709</v>
      </c>
      <c r="G330" s="2" t="s">
        <v>710</v>
      </c>
      <c r="H330" s="2" t="s">
        <v>83</v>
      </c>
      <c r="I330" s="2" t="s">
        <v>52</v>
      </c>
      <c r="J330" s="2" t="s">
        <v>76</v>
      </c>
      <c r="K330" s="2" t="s">
        <v>44</v>
      </c>
      <c r="L330" s="2" t="s">
        <v>309</v>
      </c>
      <c r="M330" s="2" t="s">
        <v>62</v>
      </c>
      <c r="N330" s="2" t="s">
        <v>55</v>
      </c>
      <c r="O330" s="4">
        <v>1</v>
      </c>
    </row>
    <row r="331" ht="13.55" customHeight="1" spans="1:15">
      <c r="A331" s="2" t="s">
        <v>389</v>
      </c>
      <c r="B331" s="2" t="s">
        <v>765</v>
      </c>
      <c r="C331" s="2" t="s">
        <v>63</v>
      </c>
      <c r="D331" s="2" t="s">
        <v>361</v>
      </c>
      <c r="E331" s="2" t="s">
        <v>711</v>
      </c>
      <c r="F331" s="2" t="s">
        <v>712</v>
      </c>
      <c r="G331" s="2" t="s">
        <v>713</v>
      </c>
      <c r="H331" s="2" t="s">
        <v>83</v>
      </c>
      <c r="I331" s="2" t="s">
        <v>52</v>
      </c>
      <c r="J331" s="2" t="s">
        <v>76</v>
      </c>
      <c r="K331" s="2" t="s">
        <v>47</v>
      </c>
      <c r="L331" s="2" t="s">
        <v>309</v>
      </c>
      <c r="M331" s="2" t="s">
        <v>62</v>
      </c>
      <c r="N331" s="2" t="s">
        <v>55</v>
      </c>
      <c r="O331" s="4">
        <v>1</v>
      </c>
    </row>
    <row r="332" ht="13.55" customHeight="1" spans="1:15">
      <c r="A332" s="2" t="s">
        <v>389</v>
      </c>
      <c r="B332" s="2" t="s">
        <v>765</v>
      </c>
      <c r="C332" s="2" t="s">
        <v>63</v>
      </c>
      <c r="D332" s="2" t="s">
        <v>361</v>
      </c>
      <c r="E332" s="2" t="s">
        <v>725</v>
      </c>
      <c r="F332" s="2" t="s">
        <v>726</v>
      </c>
      <c r="G332" s="2" t="s">
        <v>727</v>
      </c>
      <c r="H332" s="2" t="s">
        <v>83</v>
      </c>
      <c r="I332" s="2" t="s">
        <v>52</v>
      </c>
      <c r="J332" s="2" t="s">
        <v>76</v>
      </c>
      <c r="K332" s="2" t="s">
        <v>48</v>
      </c>
      <c r="L332" s="2" t="s">
        <v>309</v>
      </c>
      <c r="M332" s="2" t="s">
        <v>62</v>
      </c>
      <c r="N332" s="2" t="s">
        <v>55</v>
      </c>
      <c r="O332" s="4">
        <v>1</v>
      </c>
    </row>
    <row r="333" ht="13.55" customHeight="1" spans="1:15">
      <c r="A333" s="2" t="s">
        <v>389</v>
      </c>
      <c r="B333" s="2" t="s">
        <v>765</v>
      </c>
      <c r="C333" s="2" t="s">
        <v>63</v>
      </c>
      <c r="D333" s="2" t="s">
        <v>361</v>
      </c>
      <c r="E333" s="2" t="s">
        <v>714</v>
      </c>
      <c r="F333" s="2" t="s">
        <v>715</v>
      </c>
      <c r="G333" s="2" t="s">
        <v>716</v>
      </c>
      <c r="H333" s="2" t="s">
        <v>83</v>
      </c>
      <c r="I333" s="2" t="s">
        <v>52</v>
      </c>
      <c r="J333" s="2" t="s">
        <v>76</v>
      </c>
      <c r="K333" s="2" t="s">
        <v>46</v>
      </c>
      <c r="L333" s="2" t="s">
        <v>309</v>
      </c>
      <c r="M333" s="2" t="s">
        <v>62</v>
      </c>
      <c r="N333" s="2" t="s">
        <v>55</v>
      </c>
      <c r="O333" s="4">
        <v>1</v>
      </c>
    </row>
    <row r="334" ht="13.55" customHeight="1" spans="1:15">
      <c r="A334" s="2" t="s">
        <v>389</v>
      </c>
      <c r="B334" s="2" t="s">
        <v>765</v>
      </c>
      <c r="C334" s="2" t="s">
        <v>63</v>
      </c>
      <c r="D334" s="2" t="s">
        <v>361</v>
      </c>
      <c r="E334" s="2" t="s">
        <v>717</v>
      </c>
      <c r="F334" s="2" t="s">
        <v>718</v>
      </c>
      <c r="G334" s="2" t="s">
        <v>719</v>
      </c>
      <c r="H334" s="2" t="s">
        <v>83</v>
      </c>
      <c r="I334" s="2" t="s">
        <v>52</v>
      </c>
      <c r="J334" s="2" t="s">
        <v>76</v>
      </c>
      <c r="K334" s="2" t="s">
        <v>45</v>
      </c>
      <c r="L334" s="2" t="s">
        <v>309</v>
      </c>
      <c r="M334" s="2" t="s">
        <v>62</v>
      </c>
      <c r="N334" s="2" t="s">
        <v>55</v>
      </c>
      <c r="O334" s="4">
        <v>1</v>
      </c>
    </row>
    <row r="335" ht="13.55" customHeight="1" spans="1:15">
      <c r="A335" s="2" t="s">
        <v>389</v>
      </c>
      <c r="B335" s="2" t="s">
        <v>765</v>
      </c>
      <c r="C335" s="2" t="s">
        <v>63</v>
      </c>
      <c r="D335" s="2" t="s">
        <v>361</v>
      </c>
      <c r="E335" s="2" t="s">
        <v>720</v>
      </c>
      <c r="F335" s="2" t="s">
        <v>721</v>
      </c>
      <c r="G335" s="2" t="s">
        <v>722</v>
      </c>
      <c r="H335" s="2" t="s">
        <v>83</v>
      </c>
      <c r="I335" s="2" t="s">
        <v>52</v>
      </c>
      <c r="J335" s="2" t="s">
        <v>76</v>
      </c>
      <c r="K335" s="2" t="s">
        <v>43</v>
      </c>
      <c r="L335" s="2" t="s">
        <v>309</v>
      </c>
      <c r="M335" s="2" t="s">
        <v>62</v>
      </c>
      <c r="N335" s="2" t="s">
        <v>55</v>
      </c>
      <c r="O335" s="4">
        <v>1</v>
      </c>
    </row>
    <row r="336" ht="13.55" customHeight="1" spans="1:15">
      <c r="A336" s="2" t="s">
        <v>389</v>
      </c>
      <c r="B336" s="2" t="s">
        <v>766</v>
      </c>
      <c r="C336" s="2" t="s">
        <v>63</v>
      </c>
      <c r="D336" s="2" t="s">
        <v>361</v>
      </c>
      <c r="E336" s="2" t="s">
        <v>615</v>
      </c>
      <c r="F336" s="2" t="s">
        <v>616</v>
      </c>
      <c r="G336" s="2" t="s">
        <v>617</v>
      </c>
      <c r="H336" s="2" t="s">
        <v>204</v>
      </c>
      <c r="I336" s="2" t="s">
        <v>203</v>
      </c>
      <c r="J336" s="2" t="s">
        <v>205</v>
      </c>
      <c r="K336" s="2" t="s">
        <v>29</v>
      </c>
      <c r="L336" s="2" t="s">
        <v>345</v>
      </c>
      <c r="M336" s="2" t="s">
        <v>107</v>
      </c>
      <c r="N336" s="2" t="s">
        <v>55</v>
      </c>
      <c r="O336" s="4">
        <v>1</v>
      </c>
    </row>
    <row r="337" ht="13.55" customHeight="1" spans="1:15">
      <c r="A337" s="2" t="s">
        <v>389</v>
      </c>
      <c r="B337" s="2" t="s">
        <v>766</v>
      </c>
      <c r="C337" s="2" t="s">
        <v>63</v>
      </c>
      <c r="D337" s="2" t="s">
        <v>361</v>
      </c>
      <c r="E337" s="2" t="s">
        <v>618</v>
      </c>
      <c r="F337" s="2" t="s">
        <v>619</v>
      </c>
      <c r="G337" s="2" t="s">
        <v>620</v>
      </c>
      <c r="H337" s="2" t="s">
        <v>204</v>
      </c>
      <c r="I337" s="2" t="s">
        <v>203</v>
      </c>
      <c r="J337" s="2" t="s">
        <v>205</v>
      </c>
      <c r="K337" s="2" t="s">
        <v>30</v>
      </c>
      <c r="L337" s="2" t="s">
        <v>345</v>
      </c>
      <c r="M337" s="2" t="s">
        <v>107</v>
      </c>
      <c r="N337" s="2" t="s">
        <v>55</v>
      </c>
      <c r="O337" s="4">
        <v>1</v>
      </c>
    </row>
    <row r="338" ht="13.55" customHeight="1" spans="1:15">
      <c r="A338" s="2" t="s">
        <v>389</v>
      </c>
      <c r="B338" s="2" t="s">
        <v>766</v>
      </c>
      <c r="C338" s="2" t="s">
        <v>63</v>
      </c>
      <c r="D338" s="2" t="s">
        <v>361</v>
      </c>
      <c r="E338" s="2" t="s">
        <v>564</v>
      </c>
      <c r="F338" s="2" t="s">
        <v>565</v>
      </c>
      <c r="G338" s="2" t="s">
        <v>566</v>
      </c>
      <c r="H338" s="2" t="s">
        <v>204</v>
      </c>
      <c r="I338" s="2" t="s">
        <v>203</v>
      </c>
      <c r="J338" s="2" t="s">
        <v>205</v>
      </c>
      <c r="K338" s="2" t="s">
        <v>31</v>
      </c>
      <c r="L338" s="2" t="s">
        <v>345</v>
      </c>
      <c r="M338" s="2" t="s">
        <v>107</v>
      </c>
      <c r="N338" s="2" t="s">
        <v>55</v>
      </c>
      <c r="O338" s="4">
        <v>1</v>
      </c>
    </row>
    <row r="339" ht="13.55" customHeight="1" spans="1:15">
      <c r="A339" s="2" t="s">
        <v>389</v>
      </c>
      <c r="B339" s="2" t="s">
        <v>766</v>
      </c>
      <c r="C339" s="2" t="s">
        <v>63</v>
      </c>
      <c r="D339" s="2" t="s">
        <v>361</v>
      </c>
      <c r="E339" s="2" t="s">
        <v>621</v>
      </c>
      <c r="F339" s="2" t="s">
        <v>622</v>
      </c>
      <c r="G339" s="2" t="s">
        <v>623</v>
      </c>
      <c r="H339" s="2" t="s">
        <v>204</v>
      </c>
      <c r="I339" s="2" t="s">
        <v>203</v>
      </c>
      <c r="J339" s="2" t="s">
        <v>205</v>
      </c>
      <c r="K339" s="2" t="s">
        <v>33</v>
      </c>
      <c r="L339" s="2" t="s">
        <v>317</v>
      </c>
      <c r="M339" s="2" t="s">
        <v>107</v>
      </c>
      <c r="N339" s="2" t="s">
        <v>55</v>
      </c>
      <c r="O339" s="4">
        <v>1</v>
      </c>
    </row>
    <row r="340" ht="13.55" customHeight="1" spans="1:15">
      <c r="A340" s="2" t="s">
        <v>389</v>
      </c>
      <c r="B340" s="2" t="s">
        <v>766</v>
      </c>
      <c r="C340" s="2" t="s">
        <v>63</v>
      </c>
      <c r="D340" s="2" t="s">
        <v>361</v>
      </c>
      <c r="E340" s="2" t="s">
        <v>624</v>
      </c>
      <c r="F340" s="2" t="s">
        <v>625</v>
      </c>
      <c r="G340" s="2" t="s">
        <v>626</v>
      </c>
      <c r="H340" s="2" t="s">
        <v>204</v>
      </c>
      <c r="I340" s="2" t="s">
        <v>203</v>
      </c>
      <c r="J340" s="2" t="s">
        <v>205</v>
      </c>
      <c r="K340" s="2" t="s">
        <v>34</v>
      </c>
      <c r="L340" s="2" t="s">
        <v>317</v>
      </c>
      <c r="M340" s="2" t="s">
        <v>107</v>
      </c>
      <c r="N340" s="2" t="s">
        <v>55</v>
      </c>
      <c r="O340" s="4">
        <v>1</v>
      </c>
    </row>
    <row r="341" ht="13.55" customHeight="1" spans="1:15">
      <c r="A341" s="2" t="s">
        <v>389</v>
      </c>
      <c r="B341" s="2" t="s">
        <v>766</v>
      </c>
      <c r="C341" s="2" t="s">
        <v>63</v>
      </c>
      <c r="D341" s="2" t="s">
        <v>361</v>
      </c>
      <c r="E341" s="2" t="s">
        <v>567</v>
      </c>
      <c r="F341" s="2" t="s">
        <v>568</v>
      </c>
      <c r="G341" s="2" t="s">
        <v>569</v>
      </c>
      <c r="H341" s="2" t="s">
        <v>204</v>
      </c>
      <c r="I341" s="2" t="s">
        <v>203</v>
      </c>
      <c r="J341" s="2" t="s">
        <v>205</v>
      </c>
      <c r="K341" s="2" t="s">
        <v>32</v>
      </c>
      <c r="L341" s="2" t="s">
        <v>317</v>
      </c>
      <c r="M341" s="2" t="s">
        <v>107</v>
      </c>
      <c r="N341" s="2" t="s">
        <v>55</v>
      </c>
      <c r="O341" s="4">
        <v>1</v>
      </c>
    </row>
    <row r="342" ht="13.55" customHeight="1" spans="1:15">
      <c r="A342" s="2" t="s">
        <v>389</v>
      </c>
      <c r="B342" s="2" t="s">
        <v>767</v>
      </c>
      <c r="C342" s="2" t="s">
        <v>63</v>
      </c>
      <c r="D342" s="2" t="s">
        <v>305</v>
      </c>
      <c r="E342" s="2" t="s">
        <v>768</v>
      </c>
      <c r="F342" s="2" t="s">
        <v>769</v>
      </c>
      <c r="G342" s="2" t="s">
        <v>770</v>
      </c>
      <c r="H342" s="2" t="s">
        <v>181</v>
      </c>
      <c r="I342" s="2" t="s">
        <v>180</v>
      </c>
      <c r="J342" s="2" t="s">
        <v>54</v>
      </c>
      <c r="K342" s="2" t="s">
        <v>31</v>
      </c>
      <c r="L342" s="2" t="s">
        <v>345</v>
      </c>
      <c r="M342" s="2" t="s">
        <v>62</v>
      </c>
      <c r="N342" s="2" t="s">
        <v>175</v>
      </c>
      <c r="O342" s="4">
        <v>12</v>
      </c>
    </row>
    <row r="343" ht="13.55" customHeight="1" spans="1:15">
      <c r="A343" s="2" t="s">
        <v>389</v>
      </c>
      <c r="B343" s="2" t="s">
        <v>771</v>
      </c>
      <c r="C343" s="2" t="s">
        <v>63</v>
      </c>
      <c r="D343" s="2" t="s">
        <v>361</v>
      </c>
      <c r="E343" s="2" t="s">
        <v>772</v>
      </c>
      <c r="F343" s="2" t="s">
        <v>773</v>
      </c>
      <c r="G343" s="2" t="s">
        <v>774</v>
      </c>
      <c r="H343" s="2" t="s">
        <v>69</v>
      </c>
      <c r="I343" s="2" t="s">
        <v>68</v>
      </c>
      <c r="J343" s="2" t="s">
        <v>70</v>
      </c>
      <c r="K343" s="2" t="s">
        <v>37</v>
      </c>
      <c r="L343" s="2" t="s">
        <v>317</v>
      </c>
      <c r="M343" s="2" t="s">
        <v>62</v>
      </c>
      <c r="N343" s="2" t="s">
        <v>55</v>
      </c>
      <c r="O343" s="4">
        <v>1</v>
      </c>
    </row>
    <row r="344" ht="13.55" customHeight="1" spans="1:15">
      <c r="A344" s="2" t="s">
        <v>389</v>
      </c>
      <c r="B344" s="2" t="s">
        <v>771</v>
      </c>
      <c r="C344" s="2" t="s">
        <v>63</v>
      </c>
      <c r="D344" s="2" t="s">
        <v>361</v>
      </c>
      <c r="E344" s="2" t="s">
        <v>571</v>
      </c>
      <c r="F344" s="2" t="s">
        <v>572</v>
      </c>
      <c r="G344" s="2" t="s">
        <v>573</v>
      </c>
      <c r="H344" s="2" t="s">
        <v>69</v>
      </c>
      <c r="I344" s="2" t="s">
        <v>68</v>
      </c>
      <c r="J344" s="2" t="s">
        <v>70</v>
      </c>
      <c r="K344" s="2" t="s">
        <v>43</v>
      </c>
      <c r="L344" s="2" t="s">
        <v>309</v>
      </c>
      <c r="M344" s="2" t="s">
        <v>62</v>
      </c>
      <c r="N344" s="2" t="s">
        <v>55</v>
      </c>
      <c r="O344" s="4">
        <v>1</v>
      </c>
    </row>
    <row r="345" ht="13.55" customHeight="1" spans="1:15">
      <c r="A345" s="2" t="s">
        <v>389</v>
      </c>
      <c r="B345" s="2" t="s">
        <v>771</v>
      </c>
      <c r="C345" s="2" t="s">
        <v>63</v>
      </c>
      <c r="D345" s="2" t="s">
        <v>361</v>
      </c>
      <c r="E345" s="2" t="s">
        <v>449</v>
      </c>
      <c r="F345" s="2" t="s">
        <v>450</v>
      </c>
      <c r="G345" s="2" t="s">
        <v>451</v>
      </c>
      <c r="H345" s="2" t="s">
        <v>69</v>
      </c>
      <c r="I345" s="2" t="s">
        <v>68</v>
      </c>
      <c r="J345" s="2" t="s">
        <v>70</v>
      </c>
      <c r="K345" s="2" t="s">
        <v>44</v>
      </c>
      <c r="L345" s="2" t="s">
        <v>309</v>
      </c>
      <c r="M345" s="2" t="s">
        <v>62</v>
      </c>
      <c r="N345" s="2" t="s">
        <v>55</v>
      </c>
      <c r="O345" s="4">
        <v>2</v>
      </c>
    </row>
    <row r="346" ht="13.55" customHeight="1" spans="1:15">
      <c r="A346" s="2" t="s">
        <v>389</v>
      </c>
      <c r="B346" s="2" t="s">
        <v>771</v>
      </c>
      <c r="C346" s="2" t="s">
        <v>63</v>
      </c>
      <c r="D346" s="2" t="s">
        <v>361</v>
      </c>
      <c r="E346" s="2" t="s">
        <v>455</v>
      </c>
      <c r="F346" s="2" t="s">
        <v>456</v>
      </c>
      <c r="G346" s="2" t="s">
        <v>457</v>
      </c>
      <c r="H346" s="2" t="s">
        <v>69</v>
      </c>
      <c r="I346" s="2" t="s">
        <v>68</v>
      </c>
      <c r="J346" s="2" t="s">
        <v>70</v>
      </c>
      <c r="K346" s="2" t="s">
        <v>46</v>
      </c>
      <c r="L346" s="2" t="s">
        <v>309</v>
      </c>
      <c r="M346" s="2" t="s">
        <v>62</v>
      </c>
      <c r="N346" s="2" t="s">
        <v>55</v>
      </c>
      <c r="O346" s="4">
        <v>3</v>
      </c>
    </row>
    <row r="347" ht="13.55" customHeight="1" spans="1:15">
      <c r="A347" s="2" t="s">
        <v>389</v>
      </c>
      <c r="B347" s="2" t="s">
        <v>771</v>
      </c>
      <c r="C347" s="2" t="s">
        <v>63</v>
      </c>
      <c r="D347" s="2" t="s">
        <v>361</v>
      </c>
      <c r="E347" s="2" t="s">
        <v>628</v>
      </c>
      <c r="F347" s="2" t="s">
        <v>629</v>
      </c>
      <c r="G347" s="2" t="s">
        <v>630</v>
      </c>
      <c r="H347" s="2" t="s">
        <v>69</v>
      </c>
      <c r="I347" s="2" t="s">
        <v>68</v>
      </c>
      <c r="J347" s="2" t="s">
        <v>70</v>
      </c>
      <c r="K347" s="2" t="s">
        <v>42</v>
      </c>
      <c r="L347" s="2" t="s">
        <v>317</v>
      </c>
      <c r="M347" s="2" t="s">
        <v>62</v>
      </c>
      <c r="N347" s="2" t="s">
        <v>55</v>
      </c>
      <c r="O347" s="4">
        <v>4</v>
      </c>
    </row>
    <row r="348" ht="13.55" customHeight="1" spans="1:15">
      <c r="A348" s="2" t="s">
        <v>389</v>
      </c>
      <c r="B348" s="2" t="s">
        <v>775</v>
      </c>
      <c r="C348" s="2" t="s">
        <v>63</v>
      </c>
      <c r="D348" s="2" t="s">
        <v>361</v>
      </c>
      <c r="E348" s="2" t="s">
        <v>581</v>
      </c>
      <c r="F348" s="2" t="s">
        <v>582</v>
      </c>
      <c r="G348" s="2" t="s">
        <v>583</v>
      </c>
      <c r="H348" s="2" t="s">
        <v>103</v>
      </c>
      <c r="I348" s="2" t="s">
        <v>102</v>
      </c>
      <c r="J348" s="2" t="s">
        <v>104</v>
      </c>
      <c r="K348" s="2" t="s">
        <v>33</v>
      </c>
      <c r="L348" s="2" t="s">
        <v>317</v>
      </c>
      <c r="M348" s="2" t="s">
        <v>107</v>
      </c>
      <c r="N348" s="2" t="s">
        <v>55</v>
      </c>
      <c r="O348" s="4">
        <v>1</v>
      </c>
    </row>
    <row r="349" ht="13.55" customHeight="1" spans="1:15">
      <c r="A349" s="2" t="s">
        <v>389</v>
      </c>
      <c r="B349" s="2" t="s">
        <v>775</v>
      </c>
      <c r="C349" s="2" t="s">
        <v>63</v>
      </c>
      <c r="D349" s="2" t="s">
        <v>361</v>
      </c>
      <c r="E349" s="2" t="s">
        <v>632</v>
      </c>
      <c r="F349" s="2" t="s">
        <v>633</v>
      </c>
      <c r="G349" s="2" t="s">
        <v>634</v>
      </c>
      <c r="H349" s="2" t="s">
        <v>103</v>
      </c>
      <c r="I349" s="2" t="s">
        <v>102</v>
      </c>
      <c r="J349" s="2" t="s">
        <v>104</v>
      </c>
      <c r="K349" s="2" t="s">
        <v>40</v>
      </c>
      <c r="L349" s="2" t="s">
        <v>317</v>
      </c>
      <c r="M349" s="2" t="s">
        <v>107</v>
      </c>
      <c r="N349" s="2" t="s">
        <v>55</v>
      </c>
      <c r="O349" s="4">
        <v>3</v>
      </c>
    </row>
    <row r="350" ht="13.55" customHeight="1" spans="1:15">
      <c r="A350" s="2" t="s">
        <v>389</v>
      </c>
      <c r="B350" s="2" t="s">
        <v>775</v>
      </c>
      <c r="C350" s="2" t="s">
        <v>63</v>
      </c>
      <c r="D350" s="2" t="s">
        <v>361</v>
      </c>
      <c r="E350" s="2" t="s">
        <v>386</v>
      </c>
      <c r="F350" s="2" t="s">
        <v>387</v>
      </c>
      <c r="G350" s="2" t="s">
        <v>388</v>
      </c>
      <c r="H350" s="2" t="s">
        <v>103</v>
      </c>
      <c r="I350" s="2" t="s">
        <v>102</v>
      </c>
      <c r="J350" s="2" t="s">
        <v>104</v>
      </c>
      <c r="K350" s="2" t="s">
        <v>41</v>
      </c>
      <c r="L350" s="2" t="s">
        <v>317</v>
      </c>
      <c r="M350" s="2" t="s">
        <v>107</v>
      </c>
      <c r="N350" s="2" t="s">
        <v>55</v>
      </c>
      <c r="O350" s="4">
        <v>1</v>
      </c>
    </row>
    <row r="351" ht="13.55" customHeight="1" spans="1:15">
      <c r="A351" s="2" t="s">
        <v>389</v>
      </c>
      <c r="B351" s="2" t="s">
        <v>775</v>
      </c>
      <c r="C351" s="2" t="s">
        <v>63</v>
      </c>
      <c r="D351" s="2" t="s">
        <v>361</v>
      </c>
      <c r="E351" s="2" t="s">
        <v>465</v>
      </c>
      <c r="F351" s="2" t="s">
        <v>466</v>
      </c>
      <c r="G351" s="2" t="s">
        <v>467</v>
      </c>
      <c r="H351" s="2" t="s">
        <v>103</v>
      </c>
      <c r="I351" s="2" t="s">
        <v>102</v>
      </c>
      <c r="J351" s="2" t="s">
        <v>104</v>
      </c>
      <c r="K351" s="2" t="s">
        <v>43</v>
      </c>
      <c r="L351" s="2" t="s">
        <v>309</v>
      </c>
      <c r="M351" s="2" t="s">
        <v>107</v>
      </c>
      <c r="N351" s="2" t="s">
        <v>55</v>
      </c>
      <c r="O351" s="4">
        <v>3</v>
      </c>
    </row>
    <row r="352" ht="13.55" customHeight="1" spans="1:15">
      <c r="A352" s="2" t="s">
        <v>389</v>
      </c>
      <c r="B352" s="2" t="s">
        <v>775</v>
      </c>
      <c r="C352" s="2" t="s">
        <v>63</v>
      </c>
      <c r="D352" s="2" t="s">
        <v>361</v>
      </c>
      <c r="E352" s="2" t="s">
        <v>439</v>
      </c>
      <c r="F352" s="2" t="s">
        <v>440</v>
      </c>
      <c r="G352" s="2" t="s">
        <v>441</v>
      </c>
      <c r="H352" s="2" t="s">
        <v>103</v>
      </c>
      <c r="I352" s="2" t="s">
        <v>102</v>
      </c>
      <c r="J352" s="2" t="s">
        <v>104</v>
      </c>
      <c r="K352" s="2" t="s">
        <v>44</v>
      </c>
      <c r="L352" s="2" t="s">
        <v>309</v>
      </c>
      <c r="M352" s="2" t="s">
        <v>107</v>
      </c>
      <c r="N352" s="2" t="s">
        <v>55</v>
      </c>
      <c r="O352" s="4">
        <v>1</v>
      </c>
    </row>
    <row r="353" ht="13.55" customHeight="1" spans="1:15">
      <c r="A353" s="2" t="s">
        <v>389</v>
      </c>
      <c r="B353" s="2" t="s">
        <v>775</v>
      </c>
      <c r="C353" s="2" t="s">
        <v>63</v>
      </c>
      <c r="D353" s="2" t="s">
        <v>361</v>
      </c>
      <c r="E353" s="2" t="s">
        <v>442</v>
      </c>
      <c r="F353" s="2" t="s">
        <v>443</v>
      </c>
      <c r="G353" s="2" t="s">
        <v>444</v>
      </c>
      <c r="H353" s="2" t="s">
        <v>103</v>
      </c>
      <c r="I353" s="2" t="s">
        <v>102</v>
      </c>
      <c r="J353" s="2" t="s">
        <v>104</v>
      </c>
      <c r="K353" s="2" t="s">
        <v>45</v>
      </c>
      <c r="L353" s="2" t="s">
        <v>309</v>
      </c>
      <c r="M353" s="2" t="s">
        <v>107</v>
      </c>
      <c r="N353" s="2" t="s">
        <v>55</v>
      </c>
      <c r="O353" s="4">
        <v>2</v>
      </c>
    </row>
    <row r="354" ht="13.55" customHeight="1" spans="1:15">
      <c r="A354" s="2" t="s">
        <v>389</v>
      </c>
      <c r="B354" s="2" t="s">
        <v>776</v>
      </c>
      <c r="C354" s="2" t="s">
        <v>63</v>
      </c>
      <c r="D354" s="2" t="s">
        <v>361</v>
      </c>
      <c r="E354" s="2" t="s">
        <v>470</v>
      </c>
      <c r="F354" s="2" t="s">
        <v>471</v>
      </c>
      <c r="G354" s="2" t="s">
        <v>472</v>
      </c>
      <c r="H354" s="2" t="s">
        <v>53</v>
      </c>
      <c r="I354" s="2" t="s">
        <v>52</v>
      </c>
      <c r="J354" s="2" t="s">
        <v>54</v>
      </c>
      <c r="K354" s="2" t="s">
        <v>44</v>
      </c>
      <c r="L354" s="2" t="s">
        <v>309</v>
      </c>
      <c r="M354" s="2" t="s">
        <v>62</v>
      </c>
      <c r="N354" s="2" t="s">
        <v>55</v>
      </c>
      <c r="O354" s="4">
        <v>1</v>
      </c>
    </row>
    <row r="355" ht="13.55" customHeight="1" spans="1:15">
      <c r="A355" s="2" t="s">
        <v>389</v>
      </c>
      <c r="B355" s="2" t="s">
        <v>776</v>
      </c>
      <c r="C355" s="2" t="s">
        <v>63</v>
      </c>
      <c r="D355" s="2" t="s">
        <v>361</v>
      </c>
      <c r="E355" s="2" t="s">
        <v>476</v>
      </c>
      <c r="F355" s="2" t="s">
        <v>477</v>
      </c>
      <c r="G355" s="2" t="s">
        <v>478</v>
      </c>
      <c r="H355" s="2" t="s">
        <v>53</v>
      </c>
      <c r="I355" s="2" t="s">
        <v>52</v>
      </c>
      <c r="J355" s="2" t="s">
        <v>54</v>
      </c>
      <c r="K355" s="2" t="s">
        <v>47</v>
      </c>
      <c r="L355" s="2" t="s">
        <v>309</v>
      </c>
      <c r="M355" s="2" t="s">
        <v>62</v>
      </c>
      <c r="N355" s="2" t="s">
        <v>55</v>
      </c>
      <c r="O355" s="4">
        <v>3</v>
      </c>
    </row>
    <row r="356" ht="13.55" customHeight="1" spans="1:15">
      <c r="A356" s="2" t="s">
        <v>389</v>
      </c>
      <c r="B356" s="2" t="s">
        <v>776</v>
      </c>
      <c r="C356" s="2" t="s">
        <v>63</v>
      </c>
      <c r="D356" s="2" t="s">
        <v>361</v>
      </c>
      <c r="E356" s="2" t="s">
        <v>708</v>
      </c>
      <c r="F356" s="2" t="s">
        <v>709</v>
      </c>
      <c r="G356" s="2" t="s">
        <v>710</v>
      </c>
      <c r="H356" s="2" t="s">
        <v>83</v>
      </c>
      <c r="I356" s="2" t="s">
        <v>52</v>
      </c>
      <c r="J356" s="2" t="s">
        <v>76</v>
      </c>
      <c r="K356" s="2" t="s">
        <v>44</v>
      </c>
      <c r="L356" s="2" t="s">
        <v>309</v>
      </c>
      <c r="M356" s="2" t="s">
        <v>62</v>
      </c>
      <c r="N356" s="2" t="s">
        <v>55</v>
      </c>
      <c r="O356" s="4">
        <v>1</v>
      </c>
    </row>
    <row r="357" ht="13.55" customHeight="1" spans="1:15">
      <c r="A357" s="2" t="s">
        <v>389</v>
      </c>
      <c r="B357" s="2" t="s">
        <v>776</v>
      </c>
      <c r="C357" s="2" t="s">
        <v>63</v>
      </c>
      <c r="D357" s="2" t="s">
        <v>361</v>
      </c>
      <c r="E357" s="2" t="s">
        <v>714</v>
      </c>
      <c r="F357" s="2" t="s">
        <v>715</v>
      </c>
      <c r="G357" s="2" t="s">
        <v>716</v>
      </c>
      <c r="H357" s="2" t="s">
        <v>83</v>
      </c>
      <c r="I357" s="2" t="s">
        <v>52</v>
      </c>
      <c r="J357" s="2" t="s">
        <v>76</v>
      </c>
      <c r="K357" s="2" t="s">
        <v>46</v>
      </c>
      <c r="L357" s="2" t="s">
        <v>309</v>
      </c>
      <c r="M357" s="2" t="s">
        <v>62</v>
      </c>
      <c r="N357" s="2" t="s">
        <v>55</v>
      </c>
      <c r="O357" s="4">
        <v>2</v>
      </c>
    </row>
    <row r="358" ht="13.55" customHeight="1" spans="1:15">
      <c r="A358" s="2" t="s">
        <v>389</v>
      </c>
      <c r="B358" s="2" t="s">
        <v>776</v>
      </c>
      <c r="C358" s="2" t="s">
        <v>63</v>
      </c>
      <c r="D358" s="2" t="s">
        <v>361</v>
      </c>
      <c r="E358" s="2" t="s">
        <v>717</v>
      </c>
      <c r="F358" s="2" t="s">
        <v>718</v>
      </c>
      <c r="G358" s="2" t="s">
        <v>719</v>
      </c>
      <c r="H358" s="2" t="s">
        <v>83</v>
      </c>
      <c r="I358" s="2" t="s">
        <v>52</v>
      </c>
      <c r="J358" s="2" t="s">
        <v>76</v>
      </c>
      <c r="K358" s="2" t="s">
        <v>45</v>
      </c>
      <c r="L358" s="2" t="s">
        <v>309</v>
      </c>
      <c r="M358" s="2" t="s">
        <v>62</v>
      </c>
      <c r="N358" s="2" t="s">
        <v>55</v>
      </c>
      <c r="O358" s="4">
        <v>2</v>
      </c>
    </row>
    <row r="359" ht="13.55" customHeight="1" spans="1:15">
      <c r="A359" s="2" t="s">
        <v>389</v>
      </c>
      <c r="B359" s="2" t="s">
        <v>777</v>
      </c>
      <c r="C359" s="2" t="s">
        <v>63</v>
      </c>
      <c r="D359" s="2" t="s">
        <v>361</v>
      </c>
      <c r="E359" s="2" t="s">
        <v>496</v>
      </c>
      <c r="F359" s="2" t="s">
        <v>497</v>
      </c>
      <c r="G359" s="2" t="s">
        <v>498</v>
      </c>
      <c r="H359" s="2" t="s">
        <v>75</v>
      </c>
      <c r="I359" s="2" t="s">
        <v>74</v>
      </c>
      <c r="J359" s="2" t="s">
        <v>76</v>
      </c>
      <c r="K359" s="2" t="s">
        <v>42</v>
      </c>
      <c r="L359" s="2" t="s">
        <v>317</v>
      </c>
      <c r="M359" s="2" t="s">
        <v>62</v>
      </c>
      <c r="N359" s="2" t="s">
        <v>55</v>
      </c>
      <c r="O359" s="4">
        <v>1</v>
      </c>
    </row>
    <row r="360" ht="13.55" customHeight="1" spans="1:15">
      <c r="A360" s="2" t="s">
        <v>389</v>
      </c>
      <c r="B360" s="2" t="s">
        <v>777</v>
      </c>
      <c r="C360" s="2" t="s">
        <v>63</v>
      </c>
      <c r="D360" s="2" t="s">
        <v>361</v>
      </c>
      <c r="E360" s="2" t="s">
        <v>499</v>
      </c>
      <c r="F360" s="2" t="s">
        <v>500</v>
      </c>
      <c r="G360" s="2" t="s">
        <v>501</v>
      </c>
      <c r="H360" s="2" t="s">
        <v>75</v>
      </c>
      <c r="I360" s="2" t="s">
        <v>74</v>
      </c>
      <c r="J360" s="2" t="s">
        <v>76</v>
      </c>
      <c r="K360" s="2" t="s">
        <v>45</v>
      </c>
      <c r="L360" s="2" t="s">
        <v>309</v>
      </c>
      <c r="M360" s="2" t="s">
        <v>62</v>
      </c>
      <c r="N360" s="2" t="s">
        <v>55</v>
      </c>
      <c r="O360" s="4">
        <v>2</v>
      </c>
    </row>
    <row r="361" ht="13.55" customHeight="1" spans="1:15">
      <c r="A361" s="2" t="s">
        <v>389</v>
      </c>
      <c r="B361" s="2" t="s">
        <v>777</v>
      </c>
      <c r="C361" s="2" t="s">
        <v>63</v>
      </c>
      <c r="D361" s="2" t="s">
        <v>361</v>
      </c>
      <c r="E361" s="2" t="s">
        <v>778</v>
      </c>
      <c r="F361" s="2" t="s">
        <v>779</v>
      </c>
      <c r="G361" s="2" t="s">
        <v>780</v>
      </c>
      <c r="H361" s="2" t="s">
        <v>75</v>
      </c>
      <c r="I361" s="2" t="s">
        <v>74</v>
      </c>
      <c r="J361" s="2" t="s">
        <v>76</v>
      </c>
      <c r="K361" s="2" t="s">
        <v>38</v>
      </c>
      <c r="L361" s="2" t="s">
        <v>317</v>
      </c>
      <c r="M361" s="2" t="s">
        <v>62</v>
      </c>
      <c r="N361" s="2" t="s">
        <v>55</v>
      </c>
      <c r="O361" s="4">
        <v>1</v>
      </c>
    </row>
    <row r="362" ht="13.55" customHeight="1" spans="1:15">
      <c r="A362" s="2" t="s">
        <v>389</v>
      </c>
      <c r="B362" s="2" t="s">
        <v>777</v>
      </c>
      <c r="C362" s="2" t="s">
        <v>63</v>
      </c>
      <c r="D362" s="2" t="s">
        <v>361</v>
      </c>
      <c r="E362" s="2" t="s">
        <v>781</v>
      </c>
      <c r="F362" s="2" t="s">
        <v>782</v>
      </c>
      <c r="G362" s="2" t="s">
        <v>783</v>
      </c>
      <c r="H362" s="2" t="s">
        <v>75</v>
      </c>
      <c r="I362" s="2" t="s">
        <v>74</v>
      </c>
      <c r="J362" s="2" t="s">
        <v>76</v>
      </c>
      <c r="K362" s="2" t="s">
        <v>39</v>
      </c>
      <c r="L362" s="2" t="s">
        <v>317</v>
      </c>
      <c r="M362" s="2" t="s">
        <v>62</v>
      </c>
      <c r="N362" s="2" t="s">
        <v>55</v>
      </c>
      <c r="O362" s="4">
        <v>1</v>
      </c>
    </row>
    <row r="363" ht="13.55" customHeight="1" spans="1:15">
      <c r="A363" s="2" t="s">
        <v>389</v>
      </c>
      <c r="B363" s="2" t="s">
        <v>777</v>
      </c>
      <c r="C363" s="2" t="s">
        <v>63</v>
      </c>
      <c r="D363" s="2" t="s">
        <v>361</v>
      </c>
      <c r="E363" s="2" t="s">
        <v>784</v>
      </c>
      <c r="F363" s="2" t="s">
        <v>785</v>
      </c>
      <c r="G363" s="2" t="s">
        <v>786</v>
      </c>
      <c r="H363" s="2" t="s">
        <v>75</v>
      </c>
      <c r="I363" s="2" t="s">
        <v>74</v>
      </c>
      <c r="J363" s="2" t="s">
        <v>76</v>
      </c>
      <c r="K363" s="2" t="s">
        <v>41</v>
      </c>
      <c r="L363" s="2" t="s">
        <v>317</v>
      </c>
      <c r="M363" s="2" t="s">
        <v>62</v>
      </c>
      <c r="N363" s="2" t="s">
        <v>55</v>
      </c>
      <c r="O363" s="4">
        <v>1</v>
      </c>
    </row>
    <row r="364" ht="13.55" customHeight="1" spans="1:15">
      <c r="A364" s="2" t="s">
        <v>389</v>
      </c>
      <c r="B364" s="2" t="s">
        <v>777</v>
      </c>
      <c r="C364" s="2" t="s">
        <v>63</v>
      </c>
      <c r="D364" s="2" t="s">
        <v>361</v>
      </c>
      <c r="E364" s="2" t="s">
        <v>660</v>
      </c>
      <c r="F364" s="2" t="s">
        <v>661</v>
      </c>
      <c r="G364" s="2" t="s">
        <v>662</v>
      </c>
      <c r="H364" s="2" t="s">
        <v>186</v>
      </c>
      <c r="I364" s="2" t="s">
        <v>185</v>
      </c>
      <c r="J364" s="2" t="s">
        <v>187</v>
      </c>
      <c r="K364" s="2" t="s">
        <v>36</v>
      </c>
      <c r="L364" s="2" t="s">
        <v>317</v>
      </c>
      <c r="M364" s="2" t="s">
        <v>62</v>
      </c>
      <c r="N364" s="2" t="s">
        <v>55</v>
      </c>
      <c r="O364" s="4">
        <v>3</v>
      </c>
    </row>
    <row r="365" ht="13.55" customHeight="1" spans="1:15">
      <c r="A365" s="2" t="s">
        <v>389</v>
      </c>
      <c r="B365" s="2" t="s">
        <v>777</v>
      </c>
      <c r="C365" s="2" t="s">
        <v>63</v>
      </c>
      <c r="D365" s="2" t="s">
        <v>361</v>
      </c>
      <c r="E365" s="2" t="s">
        <v>663</v>
      </c>
      <c r="F365" s="2" t="s">
        <v>664</v>
      </c>
      <c r="G365" s="2" t="s">
        <v>665</v>
      </c>
      <c r="H365" s="2" t="s">
        <v>186</v>
      </c>
      <c r="I365" s="2" t="s">
        <v>185</v>
      </c>
      <c r="J365" s="2" t="s">
        <v>187</v>
      </c>
      <c r="K365" s="2" t="s">
        <v>32</v>
      </c>
      <c r="L365" s="2" t="s">
        <v>317</v>
      </c>
      <c r="M365" s="2" t="s">
        <v>62</v>
      </c>
      <c r="N365" s="2" t="s">
        <v>55</v>
      </c>
      <c r="O365" s="4">
        <v>1</v>
      </c>
    </row>
    <row r="366" ht="13.55" customHeight="1" spans="1:15">
      <c r="A366" s="2" t="s">
        <v>389</v>
      </c>
      <c r="B366" s="2" t="s">
        <v>777</v>
      </c>
      <c r="C366" s="2" t="s">
        <v>63</v>
      </c>
      <c r="D366" s="2" t="s">
        <v>361</v>
      </c>
      <c r="E366" s="2" t="s">
        <v>669</v>
      </c>
      <c r="F366" s="2" t="s">
        <v>670</v>
      </c>
      <c r="G366" s="2" t="s">
        <v>671</v>
      </c>
      <c r="H366" s="2" t="s">
        <v>186</v>
      </c>
      <c r="I366" s="2" t="s">
        <v>185</v>
      </c>
      <c r="J366" s="2" t="s">
        <v>187</v>
      </c>
      <c r="K366" s="2" t="s">
        <v>34</v>
      </c>
      <c r="L366" s="2" t="s">
        <v>317</v>
      </c>
      <c r="M366" s="2" t="s">
        <v>62</v>
      </c>
      <c r="N366" s="2" t="s">
        <v>55</v>
      </c>
      <c r="O366" s="4">
        <v>1</v>
      </c>
    </row>
    <row r="367" ht="13.55" customHeight="1" spans="1:15">
      <c r="A367" s="2" t="s">
        <v>389</v>
      </c>
      <c r="B367" s="2" t="s">
        <v>787</v>
      </c>
      <c r="C367" s="2" t="s">
        <v>63</v>
      </c>
      <c r="D367" s="2" t="s">
        <v>361</v>
      </c>
      <c r="E367" s="2" t="s">
        <v>788</v>
      </c>
      <c r="F367" s="2" t="s">
        <v>789</v>
      </c>
      <c r="G367" s="2" t="s">
        <v>790</v>
      </c>
      <c r="H367" s="2" t="s">
        <v>208</v>
      </c>
      <c r="I367" s="2" t="s">
        <v>203</v>
      </c>
      <c r="J367" s="2" t="s">
        <v>104</v>
      </c>
      <c r="K367" s="2" t="s">
        <v>35</v>
      </c>
      <c r="L367" s="2" t="s">
        <v>317</v>
      </c>
      <c r="M367" s="2" t="s">
        <v>107</v>
      </c>
      <c r="N367" s="2" t="s">
        <v>55</v>
      </c>
      <c r="O367" s="4">
        <v>1</v>
      </c>
    </row>
    <row r="368" ht="13.55" customHeight="1" spans="1:15">
      <c r="A368" s="2" t="s">
        <v>389</v>
      </c>
      <c r="B368" s="2" t="s">
        <v>787</v>
      </c>
      <c r="C368" s="2" t="s">
        <v>63</v>
      </c>
      <c r="D368" s="2" t="s">
        <v>361</v>
      </c>
      <c r="E368" s="2" t="s">
        <v>791</v>
      </c>
      <c r="F368" s="2" t="s">
        <v>792</v>
      </c>
      <c r="G368" s="2" t="s">
        <v>793</v>
      </c>
      <c r="H368" s="2" t="s">
        <v>208</v>
      </c>
      <c r="I368" s="2" t="s">
        <v>203</v>
      </c>
      <c r="J368" s="2" t="s">
        <v>104</v>
      </c>
      <c r="K368" s="2" t="s">
        <v>30</v>
      </c>
      <c r="L368" s="2" t="s">
        <v>345</v>
      </c>
      <c r="M368" s="2" t="s">
        <v>107</v>
      </c>
      <c r="N368" s="2" t="s">
        <v>55</v>
      </c>
      <c r="O368" s="4">
        <v>1</v>
      </c>
    </row>
    <row r="369" ht="13.55" customHeight="1" spans="1:15">
      <c r="A369" s="2" t="s">
        <v>389</v>
      </c>
      <c r="B369" s="2" t="s">
        <v>787</v>
      </c>
      <c r="C369" s="2" t="s">
        <v>63</v>
      </c>
      <c r="D369" s="2" t="s">
        <v>361</v>
      </c>
      <c r="E369" s="2" t="s">
        <v>794</v>
      </c>
      <c r="F369" s="2" t="s">
        <v>795</v>
      </c>
      <c r="G369" s="2" t="s">
        <v>796</v>
      </c>
      <c r="H369" s="2" t="s">
        <v>208</v>
      </c>
      <c r="I369" s="2" t="s">
        <v>203</v>
      </c>
      <c r="J369" s="2" t="s">
        <v>104</v>
      </c>
      <c r="K369" s="2" t="s">
        <v>31</v>
      </c>
      <c r="L369" s="2" t="s">
        <v>345</v>
      </c>
      <c r="M369" s="2" t="s">
        <v>107</v>
      </c>
      <c r="N369" s="2" t="s">
        <v>55</v>
      </c>
      <c r="O369" s="4">
        <v>1</v>
      </c>
    </row>
    <row r="370" ht="13.55" customHeight="1" spans="1:15">
      <c r="A370" s="2" t="s">
        <v>389</v>
      </c>
      <c r="B370" s="2" t="s">
        <v>787</v>
      </c>
      <c r="C370" s="2" t="s">
        <v>63</v>
      </c>
      <c r="D370" s="2" t="s">
        <v>361</v>
      </c>
      <c r="E370" s="2" t="s">
        <v>797</v>
      </c>
      <c r="F370" s="2" t="s">
        <v>798</v>
      </c>
      <c r="G370" s="2" t="s">
        <v>799</v>
      </c>
      <c r="H370" s="2" t="s">
        <v>208</v>
      </c>
      <c r="I370" s="2" t="s">
        <v>203</v>
      </c>
      <c r="J370" s="2" t="s">
        <v>104</v>
      </c>
      <c r="K370" s="2" t="s">
        <v>33</v>
      </c>
      <c r="L370" s="2" t="s">
        <v>317</v>
      </c>
      <c r="M370" s="2" t="s">
        <v>107</v>
      </c>
      <c r="N370" s="2" t="s">
        <v>55</v>
      </c>
      <c r="O370" s="4">
        <v>1</v>
      </c>
    </row>
    <row r="371" ht="13.55" customHeight="1" spans="1:15">
      <c r="A371" s="2" t="s">
        <v>389</v>
      </c>
      <c r="B371" s="2" t="s">
        <v>787</v>
      </c>
      <c r="C371" s="2" t="s">
        <v>63</v>
      </c>
      <c r="D371" s="2" t="s">
        <v>305</v>
      </c>
      <c r="E371" s="2" t="s">
        <v>800</v>
      </c>
      <c r="F371" s="2" t="s">
        <v>801</v>
      </c>
      <c r="G371" s="2" t="s">
        <v>802</v>
      </c>
      <c r="H371" s="2" t="s">
        <v>181</v>
      </c>
      <c r="I371" s="2" t="s">
        <v>180</v>
      </c>
      <c r="J371" s="2" t="s">
        <v>54</v>
      </c>
      <c r="K371" s="2" t="s">
        <v>29</v>
      </c>
      <c r="L371" s="2" t="s">
        <v>345</v>
      </c>
      <c r="M371" s="2" t="s">
        <v>62</v>
      </c>
      <c r="N371" s="2" t="s">
        <v>175</v>
      </c>
      <c r="O371" s="4">
        <v>3</v>
      </c>
    </row>
    <row r="372" ht="13.55" customHeight="1" spans="1:15">
      <c r="A372" s="2" t="s">
        <v>389</v>
      </c>
      <c r="B372" s="2" t="s">
        <v>787</v>
      </c>
      <c r="C372" s="2" t="s">
        <v>63</v>
      </c>
      <c r="D372" s="2" t="s">
        <v>305</v>
      </c>
      <c r="E372" s="2" t="s">
        <v>803</v>
      </c>
      <c r="F372" s="2" t="s">
        <v>804</v>
      </c>
      <c r="G372" s="2" t="s">
        <v>805</v>
      </c>
      <c r="H372" s="2" t="s">
        <v>181</v>
      </c>
      <c r="I372" s="2" t="s">
        <v>180</v>
      </c>
      <c r="J372" s="2" t="s">
        <v>54</v>
      </c>
      <c r="K372" s="2" t="s">
        <v>30</v>
      </c>
      <c r="L372" s="2" t="s">
        <v>345</v>
      </c>
      <c r="M372" s="2" t="s">
        <v>62</v>
      </c>
      <c r="N372" s="2" t="s">
        <v>175</v>
      </c>
      <c r="O372" s="4">
        <v>1</v>
      </c>
    </row>
    <row r="373" ht="13.55" customHeight="1" spans="1:15">
      <c r="A373" s="2" t="s">
        <v>389</v>
      </c>
      <c r="B373" s="2" t="s">
        <v>806</v>
      </c>
      <c r="C373" s="2" t="s">
        <v>63</v>
      </c>
      <c r="D373" s="2" t="s">
        <v>305</v>
      </c>
      <c r="E373" s="2" t="s">
        <v>803</v>
      </c>
      <c r="F373" s="2" t="s">
        <v>804</v>
      </c>
      <c r="G373" s="2" t="s">
        <v>805</v>
      </c>
      <c r="H373" s="2" t="s">
        <v>181</v>
      </c>
      <c r="I373" s="2" t="s">
        <v>180</v>
      </c>
      <c r="J373" s="2" t="s">
        <v>54</v>
      </c>
      <c r="K373" s="2" t="s">
        <v>30</v>
      </c>
      <c r="L373" s="2" t="s">
        <v>345</v>
      </c>
      <c r="M373" s="2" t="s">
        <v>62</v>
      </c>
      <c r="N373" s="2" t="s">
        <v>175</v>
      </c>
      <c r="O373" s="4">
        <v>5</v>
      </c>
    </row>
    <row r="374" ht="13.55" customHeight="1" spans="1:15">
      <c r="A374" s="2" t="s">
        <v>389</v>
      </c>
      <c r="B374" s="2" t="s">
        <v>806</v>
      </c>
      <c r="C374" s="2" t="s">
        <v>63</v>
      </c>
      <c r="D374" s="2" t="s">
        <v>305</v>
      </c>
      <c r="E374" s="2" t="s">
        <v>768</v>
      </c>
      <c r="F374" s="2" t="s">
        <v>769</v>
      </c>
      <c r="G374" s="2" t="s">
        <v>770</v>
      </c>
      <c r="H374" s="2" t="s">
        <v>181</v>
      </c>
      <c r="I374" s="2" t="s">
        <v>180</v>
      </c>
      <c r="J374" s="2" t="s">
        <v>54</v>
      </c>
      <c r="K374" s="2" t="s">
        <v>31</v>
      </c>
      <c r="L374" s="2" t="s">
        <v>345</v>
      </c>
      <c r="M374" s="2" t="s">
        <v>62</v>
      </c>
      <c r="N374" s="2" t="s">
        <v>175</v>
      </c>
      <c r="O374" s="4">
        <v>2</v>
      </c>
    </row>
    <row r="375" ht="13.55" customHeight="1" spans="1:15">
      <c r="A375" s="2" t="s">
        <v>389</v>
      </c>
      <c r="B375" s="2" t="s">
        <v>806</v>
      </c>
      <c r="C375" s="2" t="s">
        <v>63</v>
      </c>
      <c r="D375" s="2" t="s">
        <v>305</v>
      </c>
      <c r="E375" s="2" t="s">
        <v>747</v>
      </c>
      <c r="F375" s="2" t="s">
        <v>748</v>
      </c>
      <c r="G375" s="2" t="s">
        <v>749</v>
      </c>
      <c r="H375" s="2" t="s">
        <v>181</v>
      </c>
      <c r="I375" s="2" t="s">
        <v>180</v>
      </c>
      <c r="J375" s="2" t="s">
        <v>54</v>
      </c>
      <c r="K375" s="2" t="s">
        <v>33</v>
      </c>
      <c r="L375" s="2" t="s">
        <v>317</v>
      </c>
      <c r="M375" s="2" t="s">
        <v>62</v>
      </c>
      <c r="N375" s="2" t="s">
        <v>175</v>
      </c>
      <c r="O375" s="4">
        <v>4</v>
      </c>
    </row>
    <row r="376" ht="13.55" customHeight="1" spans="1:15">
      <c r="A376" s="2" t="s">
        <v>389</v>
      </c>
      <c r="B376" s="2" t="s">
        <v>806</v>
      </c>
      <c r="C376" s="2" t="s">
        <v>63</v>
      </c>
      <c r="D376" s="2" t="s">
        <v>305</v>
      </c>
      <c r="E376" s="2" t="s">
        <v>750</v>
      </c>
      <c r="F376" s="2" t="s">
        <v>751</v>
      </c>
      <c r="G376" s="2" t="s">
        <v>752</v>
      </c>
      <c r="H376" s="2" t="s">
        <v>181</v>
      </c>
      <c r="I376" s="2" t="s">
        <v>180</v>
      </c>
      <c r="J376" s="2" t="s">
        <v>54</v>
      </c>
      <c r="K376" s="2" t="s">
        <v>34</v>
      </c>
      <c r="L376" s="2" t="s">
        <v>317</v>
      </c>
      <c r="M376" s="2" t="s">
        <v>62</v>
      </c>
      <c r="N376" s="2" t="s">
        <v>175</v>
      </c>
      <c r="O376" s="4">
        <v>1</v>
      </c>
    </row>
    <row r="377" ht="13.55" customHeight="1" spans="1:15">
      <c r="A377" s="2" t="s">
        <v>389</v>
      </c>
      <c r="B377" s="2" t="s">
        <v>807</v>
      </c>
      <c r="C377" s="2" t="s">
        <v>63</v>
      </c>
      <c r="D377" s="2" t="s">
        <v>305</v>
      </c>
      <c r="E377" s="2" t="s">
        <v>750</v>
      </c>
      <c r="F377" s="2" t="s">
        <v>751</v>
      </c>
      <c r="G377" s="2" t="s">
        <v>752</v>
      </c>
      <c r="H377" s="2" t="s">
        <v>181</v>
      </c>
      <c r="I377" s="2" t="s">
        <v>180</v>
      </c>
      <c r="J377" s="2" t="s">
        <v>54</v>
      </c>
      <c r="K377" s="2" t="s">
        <v>34</v>
      </c>
      <c r="L377" s="2" t="s">
        <v>317</v>
      </c>
      <c r="M377" s="2" t="s">
        <v>62</v>
      </c>
      <c r="N377" s="2" t="s">
        <v>175</v>
      </c>
      <c r="O377" s="4">
        <v>9</v>
      </c>
    </row>
    <row r="378" ht="13.55" customHeight="1" spans="1:15">
      <c r="A378" s="2" t="s">
        <v>389</v>
      </c>
      <c r="B378" s="2" t="s">
        <v>807</v>
      </c>
      <c r="C378" s="2" t="s">
        <v>63</v>
      </c>
      <c r="D378" s="2" t="s">
        <v>305</v>
      </c>
      <c r="E378" s="2" t="s">
        <v>753</v>
      </c>
      <c r="F378" s="2" t="s">
        <v>754</v>
      </c>
      <c r="G378" s="2" t="s">
        <v>755</v>
      </c>
      <c r="H378" s="2" t="s">
        <v>181</v>
      </c>
      <c r="I378" s="2" t="s">
        <v>180</v>
      </c>
      <c r="J378" s="2" t="s">
        <v>54</v>
      </c>
      <c r="K378" s="2" t="s">
        <v>35</v>
      </c>
      <c r="L378" s="2" t="s">
        <v>317</v>
      </c>
      <c r="M378" s="2" t="s">
        <v>62</v>
      </c>
      <c r="N378" s="2" t="s">
        <v>175</v>
      </c>
      <c r="O378" s="4">
        <v>3</v>
      </c>
    </row>
    <row r="379" ht="13.55" customHeight="1" spans="1:15">
      <c r="A379" s="2" t="s">
        <v>389</v>
      </c>
      <c r="B379" s="2" t="s">
        <v>808</v>
      </c>
      <c r="C379" s="2" t="s">
        <v>63</v>
      </c>
      <c r="D379" s="2" t="s">
        <v>305</v>
      </c>
      <c r="E379" s="2" t="s">
        <v>753</v>
      </c>
      <c r="F379" s="2" t="s">
        <v>754</v>
      </c>
      <c r="G379" s="2" t="s">
        <v>755</v>
      </c>
      <c r="H379" s="2" t="s">
        <v>181</v>
      </c>
      <c r="I379" s="2" t="s">
        <v>180</v>
      </c>
      <c r="J379" s="2" t="s">
        <v>54</v>
      </c>
      <c r="K379" s="2" t="s">
        <v>35</v>
      </c>
      <c r="L379" s="2" t="s">
        <v>317</v>
      </c>
      <c r="M379" s="2" t="s">
        <v>62</v>
      </c>
      <c r="N379" s="2" t="s">
        <v>175</v>
      </c>
      <c r="O379" s="4">
        <v>5</v>
      </c>
    </row>
    <row r="380" ht="13.55" customHeight="1" spans="1:15">
      <c r="A380" s="2" t="s">
        <v>389</v>
      </c>
      <c r="B380" s="2" t="s">
        <v>808</v>
      </c>
      <c r="C380" s="2" t="s">
        <v>63</v>
      </c>
      <c r="D380" s="2" t="s">
        <v>305</v>
      </c>
      <c r="E380" s="2" t="s">
        <v>756</v>
      </c>
      <c r="F380" s="2" t="s">
        <v>757</v>
      </c>
      <c r="G380" s="2" t="s">
        <v>758</v>
      </c>
      <c r="H380" s="2" t="s">
        <v>181</v>
      </c>
      <c r="I380" s="2" t="s">
        <v>180</v>
      </c>
      <c r="J380" s="2" t="s">
        <v>54</v>
      </c>
      <c r="K380" s="2" t="s">
        <v>36</v>
      </c>
      <c r="L380" s="2" t="s">
        <v>317</v>
      </c>
      <c r="M380" s="2" t="s">
        <v>62</v>
      </c>
      <c r="N380" s="2" t="s">
        <v>175</v>
      </c>
      <c r="O380" s="4">
        <v>7</v>
      </c>
    </row>
    <row r="381" ht="13.55" customHeight="1" spans="1:15">
      <c r="A381" s="2" t="s">
        <v>389</v>
      </c>
      <c r="B381" s="2" t="s">
        <v>809</v>
      </c>
      <c r="C381" s="2" t="s">
        <v>63</v>
      </c>
      <c r="D381" s="2" t="s">
        <v>305</v>
      </c>
      <c r="E381" s="2" t="s">
        <v>768</v>
      </c>
      <c r="F381" s="2" t="s">
        <v>769</v>
      </c>
      <c r="G381" s="2" t="s">
        <v>770</v>
      </c>
      <c r="H381" s="2" t="s">
        <v>181</v>
      </c>
      <c r="I381" s="2" t="s">
        <v>180</v>
      </c>
      <c r="J381" s="2" t="s">
        <v>54</v>
      </c>
      <c r="K381" s="2" t="s">
        <v>31</v>
      </c>
      <c r="L381" s="2" t="s">
        <v>345</v>
      </c>
      <c r="M381" s="2" t="s">
        <v>62</v>
      </c>
      <c r="N381" s="2" t="s">
        <v>175</v>
      </c>
      <c r="O381" s="4">
        <v>12</v>
      </c>
    </row>
    <row r="382" ht="13.55" customHeight="1" spans="1:15">
      <c r="A382" s="2" t="s">
        <v>389</v>
      </c>
      <c r="B382" s="2" t="s">
        <v>810</v>
      </c>
      <c r="C382" s="2" t="s">
        <v>63</v>
      </c>
      <c r="D382" s="2" t="s">
        <v>305</v>
      </c>
      <c r="E382" s="2" t="s">
        <v>753</v>
      </c>
      <c r="F382" s="2" t="s">
        <v>754</v>
      </c>
      <c r="G382" s="2" t="s">
        <v>755</v>
      </c>
      <c r="H382" s="2" t="s">
        <v>181</v>
      </c>
      <c r="I382" s="2" t="s">
        <v>180</v>
      </c>
      <c r="J382" s="2" t="s">
        <v>54</v>
      </c>
      <c r="K382" s="2" t="s">
        <v>35</v>
      </c>
      <c r="L382" s="2" t="s">
        <v>317</v>
      </c>
      <c r="M382" s="2" t="s">
        <v>62</v>
      </c>
      <c r="N382" s="2" t="s">
        <v>175</v>
      </c>
      <c r="O382" s="4">
        <v>12</v>
      </c>
    </row>
    <row r="383" ht="13.55" customHeight="1" spans="1:15">
      <c r="A383" s="2" t="s">
        <v>389</v>
      </c>
      <c r="B383" s="2" t="s">
        <v>811</v>
      </c>
      <c r="C383" s="2" t="s">
        <v>63</v>
      </c>
      <c r="D383" s="2" t="s">
        <v>305</v>
      </c>
      <c r="E383" s="2" t="s">
        <v>756</v>
      </c>
      <c r="F383" s="2" t="s">
        <v>757</v>
      </c>
      <c r="G383" s="2" t="s">
        <v>758</v>
      </c>
      <c r="H383" s="2" t="s">
        <v>181</v>
      </c>
      <c r="I383" s="2" t="s">
        <v>180</v>
      </c>
      <c r="J383" s="2" t="s">
        <v>54</v>
      </c>
      <c r="K383" s="2" t="s">
        <v>36</v>
      </c>
      <c r="L383" s="2" t="s">
        <v>317</v>
      </c>
      <c r="M383" s="2" t="s">
        <v>62</v>
      </c>
      <c r="N383" s="2" t="s">
        <v>175</v>
      </c>
      <c r="O383" s="4">
        <v>12</v>
      </c>
    </row>
    <row r="384" ht="13.55" customHeight="1" spans="1:15">
      <c r="A384" s="2" t="s">
        <v>389</v>
      </c>
      <c r="B384" s="2" t="s">
        <v>812</v>
      </c>
      <c r="C384" s="2" t="s">
        <v>63</v>
      </c>
      <c r="D384" s="2" t="s">
        <v>361</v>
      </c>
      <c r="E384" s="2" t="s">
        <v>813</v>
      </c>
      <c r="F384" s="2" t="s">
        <v>814</v>
      </c>
      <c r="G384" s="2" t="s">
        <v>815</v>
      </c>
      <c r="H384" s="2" t="s">
        <v>259</v>
      </c>
      <c r="I384" s="2" t="s">
        <v>258</v>
      </c>
      <c r="J384" s="2" t="s">
        <v>70</v>
      </c>
      <c r="K384" s="2" t="s">
        <v>29</v>
      </c>
      <c r="L384" s="2" t="s">
        <v>345</v>
      </c>
      <c r="M384" s="2" t="s">
        <v>62</v>
      </c>
      <c r="N384" s="2" t="s">
        <v>55</v>
      </c>
      <c r="O384" s="4">
        <v>1</v>
      </c>
    </row>
    <row r="385" ht="13.55" customHeight="1" spans="1:15">
      <c r="A385" s="2" t="s">
        <v>389</v>
      </c>
      <c r="B385" s="2" t="s">
        <v>812</v>
      </c>
      <c r="C385" s="2" t="s">
        <v>63</v>
      </c>
      <c r="D385" s="2" t="s">
        <v>361</v>
      </c>
      <c r="E385" s="2" t="s">
        <v>816</v>
      </c>
      <c r="F385" s="2" t="s">
        <v>817</v>
      </c>
      <c r="G385" s="2" t="s">
        <v>818</v>
      </c>
      <c r="H385" s="2" t="s">
        <v>259</v>
      </c>
      <c r="I385" s="2" t="s">
        <v>258</v>
      </c>
      <c r="J385" s="2" t="s">
        <v>70</v>
      </c>
      <c r="K385" s="2" t="s">
        <v>31</v>
      </c>
      <c r="L385" s="2" t="s">
        <v>345</v>
      </c>
      <c r="M385" s="2" t="s">
        <v>62</v>
      </c>
      <c r="N385" s="2" t="s">
        <v>55</v>
      </c>
      <c r="O385" s="4">
        <v>2</v>
      </c>
    </row>
    <row r="386" ht="13.55" customHeight="1" spans="1:15">
      <c r="A386" s="2" t="s">
        <v>389</v>
      </c>
      <c r="B386" s="2" t="s">
        <v>819</v>
      </c>
      <c r="C386" s="2" t="s">
        <v>63</v>
      </c>
      <c r="D386" s="2" t="s">
        <v>361</v>
      </c>
      <c r="E386" s="2" t="s">
        <v>820</v>
      </c>
      <c r="F386" s="2" t="s">
        <v>821</v>
      </c>
      <c r="G386" s="2" t="s">
        <v>822</v>
      </c>
      <c r="H386" s="2" t="s">
        <v>69</v>
      </c>
      <c r="I386" s="2" t="s">
        <v>68</v>
      </c>
      <c r="J386" s="2" t="s">
        <v>70</v>
      </c>
      <c r="K386" s="2" t="s">
        <v>39</v>
      </c>
      <c r="L386" s="2" t="s">
        <v>317</v>
      </c>
      <c r="M386" s="2" t="s">
        <v>62</v>
      </c>
      <c r="N386" s="2" t="s">
        <v>55</v>
      </c>
      <c r="O386" s="4">
        <v>1</v>
      </c>
    </row>
    <row r="387" ht="13.55" customHeight="1" spans="1:15">
      <c r="A387" s="2" t="s">
        <v>389</v>
      </c>
      <c r="B387" s="2" t="s">
        <v>819</v>
      </c>
      <c r="C387" s="2" t="s">
        <v>63</v>
      </c>
      <c r="D387" s="2" t="s">
        <v>361</v>
      </c>
      <c r="E387" s="2" t="s">
        <v>823</v>
      </c>
      <c r="F387" s="2" t="s">
        <v>824</v>
      </c>
      <c r="G387" s="2" t="s">
        <v>825</v>
      </c>
      <c r="H387" s="2" t="s">
        <v>69</v>
      </c>
      <c r="I387" s="2" t="s">
        <v>68</v>
      </c>
      <c r="J387" s="2" t="s">
        <v>70</v>
      </c>
      <c r="K387" s="2" t="s">
        <v>40</v>
      </c>
      <c r="L387" s="2" t="s">
        <v>317</v>
      </c>
      <c r="M387" s="2" t="s">
        <v>62</v>
      </c>
      <c r="N387" s="2" t="s">
        <v>55</v>
      </c>
      <c r="O387" s="4">
        <v>1</v>
      </c>
    </row>
    <row r="388" ht="13.55" customHeight="1" spans="1:15">
      <c r="A388" s="2" t="s">
        <v>389</v>
      </c>
      <c r="B388" s="2" t="s">
        <v>819</v>
      </c>
      <c r="C388" s="2" t="s">
        <v>63</v>
      </c>
      <c r="D388" s="2" t="s">
        <v>361</v>
      </c>
      <c r="E388" s="2" t="s">
        <v>826</v>
      </c>
      <c r="F388" s="2" t="s">
        <v>827</v>
      </c>
      <c r="G388" s="2" t="s">
        <v>828</v>
      </c>
      <c r="H388" s="2" t="s">
        <v>69</v>
      </c>
      <c r="I388" s="2" t="s">
        <v>68</v>
      </c>
      <c r="J388" s="2" t="s">
        <v>70</v>
      </c>
      <c r="K388" s="2" t="s">
        <v>41</v>
      </c>
      <c r="L388" s="2" t="s">
        <v>317</v>
      </c>
      <c r="M388" s="2" t="s">
        <v>62</v>
      </c>
      <c r="N388" s="2" t="s">
        <v>55</v>
      </c>
      <c r="O388" s="4">
        <v>2</v>
      </c>
    </row>
    <row r="389" ht="13.55" customHeight="1" spans="1:15">
      <c r="A389" s="2" t="s">
        <v>389</v>
      </c>
      <c r="B389" s="2" t="s">
        <v>829</v>
      </c>
      <c r="C389" s="2" t="s">
        <v>63</v>
      </c>
      <c r="D389" s="2" t="s">
        <v>361</v>
      </c>
      <c r="E389" s="2" t="s">
        <v>571</v>
      </c>
      <c r="F389" s="2" t="s">
        <v>572</v>
      </c>
      <c r="G389" s="2" t="s">
        <v>573</v>
      </c>
      <c r="H389" s="2" t="s">
        <v>69</v>
      </c>
      <c r="I389" s="2" t="s">
        <v>68</v>
      </c>
      <c r="J389" s="2" t="s">
        <v>70</v>
      </c>
      <c r="K389" s="2" t="s">
        <v>43</v>
      </c>
      <c r="L389" s="2" t="s">
        <v>309</v>
      </c>
      <c r="M389" s="2" t="s">
        <v>62</v>
      </c>
      <c r="N389" s="2" t="s">
        <v>55</v>
      </c>
      <c r="O389" s="4">
        <v>4</v>
      </c>
    </row>
    <row r="390" ht="13.55" customHeight="1" spans="1:15">
      <c r="A390" s="2" t="s">
        <v>389</v>
      </c>
      <c r="B390" s="2" t="s">
        <v>829</v>
      </c>
      <c r="C390" s="2" t="s">
        <v>63</v>
      </c>
      <c r="D390" s="2" t="s">
        <v>361</v>
      </c>
      <c r="E390" s="2" t="s">
        <v>449</v>
      </c>
      <c r="F390" s="2" t="s">
        <v>450</v>
      </c>
      <c r="G390" s="2" t="s">
        <v>451</v>
      </c>
      <c r="H390" s="2" t="s">
        <v>69</v>
      </c>
      <c r="I390" s="2" t="s">
        <v>68</v>
      </c>
      <c r="J390" s="2" t="s">
        <v>70</v>
      </c>
      <c r="K390" s="2" t="s">
        <v>44</v>
      </c>
      <c r="L390" s="2" t="s">
        <v>309</v>
      </c>
      <c r="M390" s="2" t="s">
        <v>62</v>
      </c>
      <c r="N390" s="2" t="s">
        <v>55</v>
      </c>
      <c r="O390" s="4">
        <v>1</v>
      </c>
    </row>
    <row r="391" ht="13.55" customHeight="1" spans="1:15">
      <c r="A391" s="2" t="s">
        <v>389</v>
      </c>
      <c r="B391" s="2" t="s">
        <v>829</v>
      </c>
      <c r="C391" s="2" t="s">
        <v>63</v>
      </c>
      <c r="D391" s="2" t="s">
        <v>361</v>
      </c>
      <c r="E391" s="2" t="s">
        <v>628</v>
      </c>
      <c r="F391" s="2" t="s">
        <v>629</v>
      </c>
      <c r="G391" s="2" t="s">
        <v>630</v>
      </c>
      <c r="H391" s="2" t="s">
        <v>69</v>
      </c>
      <c r="I391" s="2" t="s">
        <v>68</v>
      </c>
      <c r="J391" s="2" t="s">
        <v>70</v>
      </c>
      <c r="K391" s="2" t="s">
        <v>42</v>
      </c>
      <c r="L391" s="2" t="s">
        <v>317</v>
      </c>
      <c r="M391" s="2" t="s">
        <v>62</v>
      </c>
      <c r="N391" s="2" t="s">
        <v>55</v>
      </c>
      <c r="O391" s="4">
        <v>7</v>
      </c>
    </row>
    <row r="392" ht="13.55" customHeight="1" spans="1:15">
      <c r="A392" s="2" t="s">
        <v>389</v>
      </c>
      <c r="B392" s="2" t="s">
        <v>830</v>
      </c>
      <c r="C392" s="2" t="s">
        <v>63</v>
      </c>
      <c r="D392" s="2" t="s">
        <v>361</v>
      </c>
      <c r="E392" s="2" t="s">
        <v>449</v>
      </c>
      <c r="F392" s="2" t="s">
        <v>450</v>
      </c>
      <c r="G392" s="2" t="s">
        <v>451</v>
      </c>
      <c r="H392" s="2" t="s">
        <v>69</v>
      </c>
      <c r="I392" s="2" t="s">
        <v>68</v>
      </c>
      <c r="J392" s="2" t="s">
        <v>70</v>
      </c>
      <c r="K392" s="2" t="s">
        <v>44</v>
      </c>
      <c r="L392" s="2" t="s">
        <v>309</v>
      </c>
      <c r="M392" s="2" t="s">
        <v>62</v>
      </c>
      <c r="N392" s="2" t="s">
        <v>55</v>
      </c>
      <c r="O392" s="4">
        <v>3</v>
      </c>
    </row>
    <row r="393" ht="13.55" customHeight="1" spans="1:15">
      <c r="A393" s="2" t="s">
        <v>389</v>
      </c>
      <c r="B393" s="2" t="s">
        <v>830</v>
      </c>
      <c r="C393" s="2" t="s">
        <v>63</v>
      </c>
      <c r="D393" s="2" t="s">
        <v>361</v>
      </c>
      <c r="E393" s="2" t="s">
        <v>452</v>
      </c>
      <c r="F393" s="2" t="s">
        <v>453</v>
      </c>
      <c r="G393" s="2" t="s">
        <v>454</v>
      </c>
      <c r="H393" s="2" t="s">
        <v>69</v>
      </c>
      <c r="I393" s="2" t="s">
        <v>68</v>
      </c>
      <c r="J393" s="2" t="s">
        <v>70</v>
      </c>
      <c r="K393" s="2" t="s">
        <v>45</v>
      </c>
      <c r="L393" s="2" t="s">
        <v>309</v>
      </c>
      <c r="M393" s="2" t="s">
        <v>62</v>
      </c>
      <c r="N393" s="2" t="s">
        <v>55</v>
      </c>
      <c r="O393" s="4">
        <v>5</v>
      </c>
    </row>
    <row r="394" ht="13.55" customHeight="1" spans="1:15">
      <c r="A394" s="2" t="s">
        <v>389</v>
      </c>
      <c r="B394" s="2" t="s">
        <v>830</v>
      </c>
      <c r="C394" s="2" t="s">
        <v>63</v>
      </c>
      <c r="D394" s="2" t="s">
        <v>361</v>
      </c>
      <c r="E394" s="2" t="s">
        <v>455</v>
      </c>
      <c r="F394" s="2" t="s">
        <v>456</v>
      </c>
      <c r="G394" s="2" t="s">
        <v>457</v>
      </c>
      <c r="H394" s="2" t="s">
        <v>69</v>
      </c>
      <c r="I394" s="2" t="s">
        <v>68</v>
      </c>
      <c r="J394" s="2" t="s">
        <v>70</v>
      </c>
      <c r="K394" s="2" t="s">
        <v>46</v>
      </c>
      <c r="L394" s="2" t="s">
        <v>309</v>
      </c>
      <c r="M394" s="2" t="s">
        <v>62</v>
      </c>
      <c r="N394" s="2" t="s">
        <v>55</v>
      </c>
      <c r="O394" s="4">
        <v>3</v>
      </c>
    </row>
    <row r="395" ht="13.55" customHeight="1" spans="1:15">
      <c r="A395" s="2" t="s">
        <v>389</v>
      </c>
      <c r="B395" s="2" t="s">
        <v>830</v>
      </c>
      <c r="C395" s="2" t="s">
        <v>63</v>
      </c>
      <c r="D395" s="2" t="s">
        <v>361</v>
      </c>
      <c r="E395" s="2" t="s">
        <v>640</v>
      </c>
      <c r="F395" s="2" t="s">
        <v>641</v>
      </c>
      <c r="G395" s="2" t="s">
        <v>642</v>
      </c>
      <c r="H395" s="2" t="s">
        <v>69</v>
      </c>
      <c r="I395" s="2" t="s">
        <v>68</v>
      </c>
      <c r="J395" s="2" t="s">
        <v>70</v>
      </c>
      <c r="K395" s="2" t="s">
        <v>48</v>
      </c>
      <c r="L395" s="2" t="s">
        <v>309</v>
      </c>
      <c r="M395" s="2" t="s">
        <v>62</v>
      </c>
      <c r="N395" s="2" t="s">
        <v>55</v>
      </c>
      <c r="O395" s="4">
        <v>1</v>
      </c>
    </row>
    <row r="396" ht="13.55" customHeight="1" spans="1:15">
      <c r="A396" s="2" t="s">
        <v>389</v>
      </c>
      <c r="B396" s="2" t="s">
        <v>831</v>
      </c>
      <c r="C396" s="2" t="s">
        <v>63</v>
      </c>
      <c r="D396" s="2" t="s">
        <v>361</v>
      </c>
      <c r="E396" s="2" t="s">
        <v>632</v>
      </c>
      <c r="F396" s="2" t="s">
        <v>633</v>
      </c>
      <c r="G396" s="2" t="s">
        <v>634</v>
      </c>
      <c r="H396" s="2" t="s">
        <v>103</v>
      </c>
      <c r="I396" s="2" t="s">
        <v>102</v>
      </c>
      <c r="J396" s="2" t="s">
        <v>104</v>
      </c>
      <c r="K396" s="2" t="s">
        <v>40</v>
      </c>
      <c r="L396" s="2" t="s">
        <v>317</v>
      </c>
      <c r="M396" s="2" t="s">
        <v>107</v>
      </c>
      <c r="N396" s="2" t="s">
        <v>55</v>
      </c>
      <c r="O396" s="4">
        <v>1</v>
      </c>
    </row>
    <row r="397" ht="13.55" customHeight="1" spans="1:15">
      <c r="A397" s="2" t="s">
        <v>389</v>
      </c>
      <c r="B397" s="2" t="s">
        <v>831</v>
      </c>
      <c r="C397" s="2" t="s">
        <v>63</v>
      </c>
      <c r="D397" s="2" t="s">
        <v>361</v>
      </c>
      <c r="E397" s="2" t="s">
        <v>635</v>
      </c>
      <c r="F397" s="2" t="s">
        <v>636</v>
      </c>
      <c r="G397" s="2" t="s">
        <v>637</v>
      </c>
      <c r="H397" s="2" t="s">
        <v>103</v>
      </c>
      <c r="I397" s="2" t="s">
        <v>102</v>
      </c>
      <c r="J397" s="2" t="s">
        <v>104</v>
      </c>
      <c r="K397" s="2" t="s">
        <v>47</v>
      </c>
      <c r="L397" s="2" t="s">
        <v>309</v>
      </c>
      <c r="M397" s="2" t="s">
        <v>107</v>
      </c>
      <c r="N397" s="2" t="s">
        <v>55</v>
      </c>
      <c r="O397" s="4">
        <v>2</v>
      </c>
    </row>
    <row r="398" ht="13.55" customHeight="1" spans="1:15">
      <c r="A398" s="2" t="s">
        <v>389</v>
      </c>
      <c r="B398" s="2" t="s">
        <v>831</v>
      </c>
      <c r="C398" s="2" t="s">
        <v>63</v>
      </c>
      <c r="D398" s="2" t="s">
        <v>361</v>
      </c>
      <c r="E398" s="2" t="s">
        <v>386</v>
      </c>
      <c r="F398" s="2" t="s">
        <v>387</v>
      </c>
      <c r="G398" s="2" t="s">
        <v>388</v>
      </c>
      <c r="H398" s="2" t="s">
        <v>103</v>
      </c>
      <c r="I398" s="2" t="s">
        <v>102</v>
      </c>
      <c r="J398" s="2" t="s">
        <v>104</v>
      </c>
      <c r="K398" s="2" t="s">
        <v>41</v>
      </c>
      <c r="L398" s="2" t="s">
        <v>317</v>
      </c>
      <c r="M398" s="2" t="s">
        <v>107</v>
      </c>
      <c r="N398" s="2" t="s">
        <v>55</v>
      </c>
      <c r="O398" s="4">
        <v>1</v>
      </c>
    </row>
    <row r="399" ht="13.55" customHeight="1" spans="1:15">
      <c r="A399" s="2" t="s">
        <v>389</v>
      </c>
      <c r="B399" s="2" t="s">
        <v>831</v>
      </c>
      <c r="C399" s="2" t="s">
        <v>63</v>
      </c>
      <c r="D399" s="2" t="s">
        <v>361</v>
      </c>
      <c r="E399" s="2" t="s">
        <v>462</v>
      </c>
      <c r="F399" s="2" t="s">
        <v>463</v>
      </c>
      <c r="G399" s="2" t="s">
        <v>464</v>
      </c>
      <c r="H399" s="2" t="s">
        <v>103</v>
      </c>
      <c r="I399" s="2" t="s">
        <v>102</v>
      </c>
      <c r="J399" s="2" t="s">
        <v>104</v>
      </c>
      <c r="K399" s="2" t="s">
        <v>42</v>
      </c>
      <c r="L399" s="2" t="s">
        <v>309</v>
      </c>
      <c r="M399" s="2" t="s">
        <v>107</v>
      </c>
      <c r="N399" s="2" t="s">
        <v>55</v>
      </c>
      <c r="O399" s="4">
        <v>1</v>
      </c>
    </row>
    <row r="400" ht="13.55" customHeight="1" spans="1:15">
      <c r="A400" s="2" t="s">
        <v>389</v>
      </c>
      <c r="B400" s="2" t="s">
        <v>831</v>
      </c>
      <c r="C400" s="2" t="s">
        <v>63</v>
      </c>
      <c r="D400" s="2" t="s">
        <v>361</v>
      </c>
      <c r="E400" s="2" t="s">
        <v>465</v>
      </c>
      <c r="F400" s="2" t="s">
        <v>466</v>
      </c>
      <c r="G400" s="2" t="s">
        <v>467</v>
      </c>
      <c r="H400" s="2" t="s">
        <v>103</v>
      </c>
      <c r="I400" s="2" t="s">
        <v>102</v>
      </c>
      <c r="J400" s="2" t="s">
        <v>104</v>
      </c>
      <c r="K400" s="2" t="s">
        <v>43</v>
      </c>
      <c r="L400" s="2" t="s">
        <v>309</v>
      </c>
      <c r="M400" s="2" t="s">
        <v>107</v>
      </c>
      <c r="N400" s="2" t="s">
        <v>55</v>
      </c>
      <c r="O400" s="4">
        <v>4</v>
      </c>
    </row>
    <row r="401" ht="13.55" customHeight="1" spans="1:15">
      <c r="A401" s="2" t="s">
        <v>389</v>
      </c>
      <c r="B401" s="2" t="s">
        <v>831</v>
      </c>
      <c r="C401" s="2" t="s">
        <v>63</v>
      </c>
      <c r="D401" s="2" t="s">
        <v>361</v>
      </c>
      <c r="E401" s="2" t="s">
        <v>439</v>
      </c>
      <c r="F401" s="2" t="s">
        <v>440</v>
      </c>
      <c r="G401" s="2" t="s">
        <v>441</v>
      </c>
      <c r="H401" s="2" t="s">
        <v>103</v>
      </c>
      <c r="I401" s="2" t="s">
        <v>102</v>
      </c>
      <c r="J401" s="2" t="s">
        <v>104</v>
      </c>
      <c r="K401" s="2" t="s">
        <v>44</v>
      </c>
      <c r="L401" s="2" t="s">
        <v>309</v>
      </c>
      <c r="M401" s="2" t="s">
        <v>107</v>
      </c>
      <c r="N401" s="2" t="s">
        <v>55</v>
      </c>
      <c r="O401" s="4">
        <v>1</v>
      </c>
    </row>
    <row r="402" ht="13.55" customHeight="1" spans="1:15">
      <c r="A402" s="2" t="s">
        <v>389</v>
      </c>
      <c r="B402" s="2" t="s">
        <v>831</v>
      </c>
      <c r="C402" s="2" t="s">
        <v>63</v>
      </c>
      <c r="D402" s="2" t="s">
        <v>361</v>
      </c>
      <c r="E402" s="2" t="s">
        <v>442</v>
      </c>
      <c r="F402" s="2" t="s">
        <v>443</v>
      </c>
      <c r="G402" s="2" t="s">
        <v>444</v>
      </c>
      <c r="H402" s="2" t="s">
        <v>103</v>
      </c>
      <c r="I402" s="2" t="s">
        <v>102</v>
      </c>
      <c r="J402" s="2" t="s">
        <v>104</v>
      </c>
      <c r="K402" s="2" t="s">
        <v>45</v>
      </c>
      <c r="L402" s="2" t="s">
        <v>309</v>
      </c>
      <c r="M402" s="2" t="s">
        <v>107</v>
      </c>
      <c r="N402" s="2" t="s">
        <v>55</v>
      </c>
      <c r="O402" s="4">
        <v>2</v>
      </c>
    </row>
    <row r="403" ht="13.55" customHeight="1" spans="1:15">
      <c r="A403" s="2" t="s">
        <v>389</v>
      </c>
      <c r="B403" s="2" t="s">
        <v>831</v>
      </c>
      <c r="C403" s="2" t="s">
        <v>63</v>
      </c>
      <c r="D403" s="2" t="s">
        <v>361</v>
      </c>
      <c r="E403" s="2" t="s">
        <v>445</v>
      </c>
      <c r="F403" s="2" t="s">
        <v>446</v>
      </c>
      <c r="G403" s="2" t="s">
        <v>447</v>
      </c>
      <c r="H403" s="2" t="s">
        <v>103</v>
      </c>
      <c r="I403" s="2" t="s">
        <v>102</v>
      </c>
      <c r="J403" s="2" t="s">
        <v>104</v>
      </c>
      <c r="K403" s="2" t="s">
        <v>46</v>
      </c>
      <c r="L403" s="2" t="s">
        <v>309</v>
      </c>
      <c r="M403" s="2" t="s">
        <v>107</v>
      </c>
      <c r="N403" s="2" t="s">
        <v>55</v>
      </c>
      <c r="O403" s="4">
        <v>1</v>
      </c>
    </row>
    <row r="404" ht="13.55" customHeight="1" spans="1:15">
      <c r="A404" s="2" t="s">
        <v>389</v>
      </c>
      <c r="B404" s="2" t="s">
        <v>832</v>
      </c>
      <c r="C404" s="2" t="s">
        <v>63</v>
      </c>
      <c r="D404" s="2" t="s">
        <v>361</v>
      </c>
      <c r="E404" s="2" t="s">
        <v>526</v>
      </c>
      <c r="F404" s="2" t="s">
        <v>527</v>
      </c>
      <c r="G404" s="2" t="s">
        <v>528</v>
      </c>
      <c r="H404" s="2" t="s">
        <v>94</v>
      </c>
      <c r="I404" s="2" t="s">
        <v>93</v>
      </c>
      <c r="J404" s="2" t="s">
        <v>54</v>
      </c>
      <c r="K404" s="2" t="s">
        <v>43</v>
      </c>
      <c r="L404" s="2" t="s">
        <v>309</v>
      </c>
      <c r="M404" s="2" t="s">
        <v>62</v>
      </c>
      <c r="N404" s="2" t="s">
        <v>55</v>
      </c>
      <c r="O404" s="4">
        <v>1</v>
      </c>
    </row>
    <row r="405" ht="13.55" customHeight="1" spans="1:15">
      <c r="A405" s="2" t="s">
        <v>389</v>
      </c>
      <c r="B405" s="2" t="s">
        <v>833</v>
      </c>
      <c r="C405" s="2" t="s">
        <v>63</v>
      </c>
      <c r="D405" s="2" t="s">
        <v>361</v>
      </c>
      <c r="E405" s="2" t="s">
        <v>704</v>
      </c>
      <c r="F405" s="2" t="s">
        <v>705</v>
      </c>
      <c r="G405" s="2" t="s">
        <v>706</v>
      </c>
      <c r="H405" s="2" t="s">
        <v>53</v>
      </c>
      <c r="I405" s="2" t="s">
        <v>52</v>
      </c>
      <c r="J405" s="2" t="s">
        <v>54</v>
      </c>
      <c r="K405" s="2" t="s">
        <v>46</v>
      </c>
      <c r="L405" s="2" t="s">
        <v>309</v>
      </c>
      <c r="M405" s="2" t="s">
        <v>62</v>
      </c>
      <c r="N405" s="2" t="s">
        <v>55</v>
      </c>
      <c r="O405" s="4">
        <v>12</v>
      </c>
    </row>
    <row r="406" ht="13.55" customHeight="1" spans="1:15">
      <c r="A406" s="2" t="s">
        <v>389</v>
      </c>
      <c r="B406" s="2" t="s">
        <v>834</v>
      </c>
      <c r="C406" s="2" t="s">
        <v>63</v>
      </c>
      <c r="D406" s="2" t="s">
        <v>361</v>
      </c>
      <c r="E406" s="2" t="s">
        <v>479</v>
      </c>
      <c r="F406" s="2" t="s">
        <v>480</v>
      </c>
      <c r="G406" s="2" t="s">
        <v>481</v>
      </c>
      <c r="H406" s="2" t="s">
        <v>53</v>
      </c>
      <c r="I406" s="2" t="s">
        <v>52</v>
      </c>
      <c r="J406" s="2" t="s">
        <v>54</v>
      </c>
      <c r="K406" s="2" t="s">
        <v>48</v>
      </c>
      <c r="L406" s="2" t="s">
        <v>309</v>
      </c>
      <c r="M406" s="2" t="s">
        <v>62</v>
      </c>
      <c r="N406" s="2" t="s">
        <v>55</v>
      </c>
      <c r="O406" s="4">
        <v>12</v>
      </c>
    </row>
    <row r="407" ht="13.55" customHeight="1" spans="1:15">
      <c r="A407" s="2" t="s">
        <v>389</v>
      </c>
      <c r="B407" s="2" t="s">
        <v>835</v>
      </c>
      <c r="C407" s="2" t="s">
        <v>63</v>
      </c>
      <c r="D407" s="2" t="s">
        <v>361</v>
      </c>
      <c r="E407" s="2" t="s">
        <v>711</v>
      </c>
      <c r="F407" s="2" t="s">
        <v>712</v>
      </c>
      <c r="G407" s="2" t="s">
        <v>713</v>
      </c>
      <c r="H407" s="2" t="s">
        <v>83</v>
      </c>
      <c r="I407" s="2" t="s">
        <v>52</v>
      </c>
      <c r="J407" s="2" t="s">
        <v>76</v>
      </c>
      <c r="K407" s="2" t="s">
        <v>47</v>
      </c>
      <c r="L407" s="2" t="s">
        <v>309</v>
      </c>
      <c r="M407" s="2" t="s">
        <v>62</v>
      </c>
      <c r="N407" s="2" t="s">
        <v>55</v>
      </c>
      <c r="O407" s="4">
        <v>2</v>
      </c>
    </row>
    <row r="408" ht="13.55" customHeight="1" spans="1:15">
      <c r="A408" s="2" t="s">
        <v>389</v>
      </c>
      <c r="B408" s="2" t="s">
        <v>835</v>
      </c>
      <c r="C408" s="2" t="s">
        <v>63</v>
      </c>
      <c r="D408" s="2" t="s">
        <v>361</v>
      </c>
      <c r="E408" s="2" t="s">
        <v>725</v>
      </c>
      <c r="F408" s="2" t="s">
        <v>726</v>
      </c>
      <c r="G408" s="2" t="s">
        <v>727</v>
      </c>
      <c r="H408" s="2" t="s">
        <v>83</v>
      </c>
      <c r="I408" s="2" t="s">
        <v>52</v>
      </c>
      <c r="J408" s="2" t="s">
        <v>76</v>
      </c>
      <c r="K408" s="2" t="s">
        <v>48</v>
      </c>
      <c r="L408" s="2" t="s">
        <v>309</v>
      </c>
      <c r="M408" s="2" t="s">
        <v>62</v>
      </c>
      <c r="N408" s="2" t="s">
        <v>55</v>
      </c>
      <c r="O408" s="4">
        <v>10</v>
      </c>
    </row>
    <row r="409" ht="13.55" customHeight="1" spans="1:15">
      <c r="A409" s="2" t="s">
        <v>389</v>
      </c>
      <c r="B409" s="2" t="s">
        <v>836</v>
      </c>
      <c r="C409" s="2" t="s">
        <v>63</v>
      </c>
      <c r="D409" s="2" t="s">
        <v>361</v>
      </c>
      <c r="E409" s="2" t="s">
        <v>708</v>
      </c>
      <c r="F409" s="2" t="s">
        <v>709</v>
      </c>
      <c r="G409" s="2" t="s">
        <v>710</v>
      </c>
      <c r="H409" s="2" t="s">
        <v>83</v>
      </c>
      <c r="I409" s="2" t="s">
        <v>52</v>
      </c>
      <c r="J409" s="2" t="s">
        <v>76</v>
      </c>
      <c r="K409" s="2" t="s">
        <v>44</v>
      </c>
      <c r="L409" s="2" t="s">
        <v>309</v>
      </c>
      <c r="M409" s="2" t="s">
        <v>62</v>
      </c>
      <c r="N409" s="2" t="s">
        <v>55</v>
      </c>
      <c r="O409" s="4">
        <v>12</v>
      </c>
    </row>
    <row r="410" ht="13.55" customHeight="1" spans="1:15">
      <c r="A410" s="2" t="s">
        <v>389</v>
      </c>
      <c r="B410" s="2" t="s">
        <v>837</v>
      </c>
      <c r="C410" s="2" t="s">
        <v>63</v>
      </c>
      <c r="D410" s="2" t="s">
        <v>361</v>
      </c>
      <c r="E410" s="2" t="s">
        <v>838</v>
      </c>
      <c r="F410" s="2" t="s">
        <v>839</v>
      </c>
      <c r="G410" s="2" t="s">
        <v>840</v>
      </c>
      <c r="H410" s="2" t="s">
        <v>53</v>
      </c>
      <c r="I410" s="2" t="s">
        <v>52</v>
      </c>
      <c r="J410" s="2" t="s">
        <v>54</v>
      </c>
      <c r="K410" s="2" t="s">
        <v>39</v>
      </c>
      <c r="L410" s="2" t="s">
        <v>317</v>
      </c>
      <c r="M410" s="2" t="s">
        <v>62</v>
      </c>
      <c r="N410" s="2" t="s">
        <v>55</v>
      </c>
      <c r="O410" s="4">
        <v>1</v>
      </c>
    </row>
    <row r="411" ht="13.55" customHeight="1" spans="1:15">
      <c r="A411" s="2" t="s">
        <v>389</v>
      </c>
      <c r="B411" s="2" t="s">
        <v>837</v>
      </c>
      <c r="C411" s="2" t="s">
        <v>63</v>
      </c>
      <c r="D411" s="2" t="s">
        <v>361</v>
      </c>
      <c r="E411" s="2" t="s">
        <v>841</v>
      </c>
      <c r="F411" s="2" t="s">
        <v>842</v>
      </c>
      <c r="G411" s="2" t="s">
        <v>843</v>
      </c>
      <c r="H411" s="2" t="s">
        <v>53</v>
      </c>
      <c r="I411" s="2" t="s">
        <v>52</v>
      </c>
      <c r="J411" s="2" t="s">
        <v>54</v>
      </c>
      <c r="K411" s="2" t="s">
        <v>37</v>
      </c>
      <c r="L411" s="2" t="s">
        <v>317</v>
      </c>
      <c r="M411" s="2" t="s">
        <v>62</v>
      </c>
      <c r="N411" s="2" t="s">
        <v>55</v>
      </c>
      <c r="O411" s="4">
        <v>1</v>
      </c>
    </row>
    <row r="412" ht="13.55" customHeight="1" spans="1:15">
      <c r="A412" s="2" t="s">
        <v>389</v>
      </c>
      <c r="B412" s="2" t="s">
        <v>837</v>
      </c>
      <c r="C412" s="2" t="s">
        <v>63</v>
      </c>
      <c r="D412" s="2" t="s">
        <v>361</v>
      </c>
      <c r="E412" s="2" t="s">
        <v>844</v>
      </c>
      <c r="F412" s="2" t="s">
        <v>845</v>
      </c>
      <c r="G412" s="2" t="s">
        <v>846</v>
      </c>
      <c r="H412" s="2" t="s">
        <v>53</v>
      </c>
      <c r="I412" s="2" t="s">
        <v>52</v>
      </c>
      <c r="J412" s="2" t="s">
        <v>54</v>
      </c>
      <c r="K412" s="2" t="s">
        <v>38</v>
      </c>
      <c r="L412" s="2" t="s">
        <v>317</v>
      </c>
      <c r="M412" s="2" t="s">
        <v>62</v>
      </c>
      <c r="N412" s="2" t="s">
        <v>55</v>
      </c>
      <c r="O412" s="4">
        <v>1</v>
      </c>
    </row>
    <row r="413" ht="13.55" customHeight="1" spans="1:15">
      <c r="A413" s="2" t="s">
        <v>389</v>
      </c>
      <c r="B413" s="2" t="s">
        <v>847</v>
      </c>
      <c r="C413" s="2" t="s">
        <v>63</v>
      </c>
      <c r="D413" s="2" t="s">
        <v>361</v>
      </c>
      <c r="E413" s="2" t="s">
        <v>848</v>
      </c>
      <c r="F413" s="2" t="s">
        <v>849</v>
      </c>
      <c r="G413" s="2" t="s">
        <v>850</v>
      </c>
      <c r="H413" s="2" t="s">
        <v>53</v>
      </c>
      <c r="I413" s="2" t="s">
        <v>52</v>
      </c>
      <c r="J413" s="2" t="s">
        <v>54</v>
      </c>
      <c r="K413" s="2" t="s">
        <v>41</v>
      </c>
      <c r="L413" s="2" t="s">
        <v>317</v>
      </c>
      <c r="M413" s="2" t="s">
        <v>62</v>
      </c>
      <c r="N413" s="2" t="s">
        <v>55</v>
      </c>
      <c r="O413" s="4">
        <v>4</v>
      </c>
    </row>
    <row r="414" ht="13.55" customHeight="1" spans="1:15">
      <c r="A414" s="2" t="s">
        <v>389</v>
      </c>
      <c r="B414" s="2" t="s">
        <v>847</v>
      </c>
      <c r="C414" s="2" t="s">
        <v>63</v>
      </c>
      <c r="D414" s="2" t="s">
        <v>361</v>
      </c>
      <c r="E414" s="2" t="s">
        <v>698</v>
      </c>
      <c r="F414" s="2" t="s">
        <v>699</v>
      </c>
      <c r="G414" s="2" t="s">
        <v>700</v>
      </c>
      <c r="H414" s="2" t="s">
        <v>53</v>
      </c>
      <c r="I414" s="2" t="s">
        <v>52</v>
      </c>
      <c r="J414" s="2" t="s">
        <v>54</v>
      </c>
      <c r="K414" s="2" t="s">
        <v>42</v>
      </c>
      <c r="L414" s="2" t="s">
        <v>317</v>
      </c>
      <c r="M414" s="2" t="s">
        <v>62</v>
      </c>
      <c r="N414" s="2" t="s">
        <v>55</v>
      </c>
      <c r="O414" s="4">
        <v>4</v>
      </c>
    </row>
    <row r="415" ht="13.55" customHeight="1" spans="1:15">
      <c r="A415" s="2" t="s">
        <v>389</v>
      </c>
      <c r="B415" s="2" t="s">
        <v>847</v>
      </c>
      <c r="C415" s="2" t="s">
        <v>63</v>
      </c>
      <c r="D415" s="2" t="s">
        <v>361</v>
      </c>
      <c r="E415" s="2" t="s">
        <v>701</v>
      </c>
      <c r="F415" s="2" t="s">
        <v>702</v>
      </c>
      <c r="G415" s="2" t="s">
        <v>703</v>
      </c>
      <c r="H415" s="2" t="s">
        <v>53</v>
      </c>
      <c r="I415" s="2" t="s">
        <v>52</v>
      </c>
      <c r="J415" s="2" t="s">
        <v>54</v>
      </c>
      <c r="K415" s="2" t="s">
        <v>43</v>
      </c>
      <c r="L415" s="2" t="s">
        <v>309</v>
      </c>
      <c r="M415" s="2" t="s">
        <v>62</v>
      </c>
      <c r="N415" s="2" t="s">
        <v>55</v>
      </c>
      <c r="O415" s="4">
        <v>3</v>
      </c>
    </row>
    <row r="416" ht="13.55" customHeight="1" spans="1:15">
      <c r="A416" s="2" t="s">
        <v>389</v>
      </c>
      <c r="B416" s="2" t="s">
        <v>847</v>
      </c>
      <c r="C416" s="2" t="s">
        <v>63</v>
      </c>
      <c r="D416" s="2" t="s">
        <v>361</v>
      </c>
      <c r="E416" s="2" t="s">
        <v>838</v>
      </c>
      <c r="F416" s="2" t="s">
        <v>839</v>
      </c>
      <c r="G416" s="2" t="s">
        <v>840</v>
      </c>
      <c r="H416" s="2" t="s">
        <v>53</v>
      </c>
      <c r="I416" s="2" t="s">
        <v>52</v>
      </c>
      <c r="J416" s="2" t="s">
        <v>54</v>
      </c>
      <c r="K416" s="2" t="s">
        <v>39</v>
      </c>
      <c r="L416" s="2" t="s">
        <v>317</v>
      </c>
      <c r="M416" s="2" t="s">
        <v>62</v>
      </c>
      <c r="N416" s="2" t="s">
        <v>55</v>
      </c>
      <c r="O416" s="4">
        <v>1</v>
      </c>
    </row>
    <row r="417" ht="13.55" customHeight="1" spans="1:15">
      <c r="A417" s="2" t="s">
        <v>389</v>
      </c>
      <c r="B417" s="2" t="s">
        <v>851</v>
      </c>
      <c r="C417" s="2" t="s">
        <v>63</v>
      </c>
      <c r="D417" s="2" t="s">
        <v>361</v>
      </c>
      <c r="E417" s="2" t="s">
        <v>701</v>
      </c>
      <c r="F417" s="2" t="s">
        <v>702</v>
      </c>
      <c r="G417" s="2" t="s">
        <v>703</v>
      </c>
      <c r="H417" s="2" t="s">
        <v>53</v>
      </c>
      <c r="I417" s="2" t="s">
        <v>52</v>
      </c>
      <c r="J417" s="2" t="s">
        <v>54</v>
      </c>
      <c r="K417" s="2" t="s">
        <v>43</v>
      </c>
      <c r="L417" s="2" t="s">
        <v>309</v>
      </c>
      <c r="M417" s="2" t="s">
        <v>62</v>
      </c>
      <c r="N417" s="2" t="s">
        <v>55</v>
      </c>
      <c r="O417" s="4">
        <v>4</v>
      </c>
    </row>
    <row r="418" ht="13.55" customHeight="1" spans="1:15">
      <c r="A418" s="2" t="s">
        <v>389</v>
      </c>
      <c r="B418" s="2" t="s">
        <v>851</v>
      </c>
      <c r="C418" s="2" t="s">
        <v>63</v>
      </c>
      <c r="D418" s="2" t="s">
        <v>361</v>
      </c>
      <c r="E418" s="2" t="s">
        <v>473</v>
      </c>
      <c r="F418" s="2" t="s">
        <v>474</v>
      </c>
      <c r="G418" s="2" t="s">
        <v>475</v>
      </c>
      <c r="H418" s="2" t="s">
        <v>53</v>
      </c>
      <c r="I418" s="2" t="s">
        <v>52</v>
      </c>
      <c r="J418" s="2" t="s">
        <v>54</v>
      </c>
      <c r="K418" s="2" t="s">
        <v>45</v>
      </c>
      <c r="L418" s="2" t="s">
        <v>309</v>
      </c>
      <c r="M418" s="2" t="s">
        <v>62</v>
      </c>
      <c r="N418" s="2" t="s">
        <v>55</v>
      </c>
      <c r="O418" s="4">
        <v>8</v>
      </c>
    </row>
    <row r="419" ht="13.55" customHeight="1" spans="1:15">
      <c r="A419" s="2" t="s">
        <v>389</v>
      </c>
      <c r="B419" s="2" t="s">
        <v>852</v>
      </c>
      <c r="C419" s="2" t="s">
        <v>63</v>
      </c>
      <c r="D419" s="2" t="s">
        <v>361</v>
      </c>
      <c r="E419" s="2" t="s">
        <v>473</v>
      </c>
      <c r="F419" s="2" t="s">
        <v>474</v>
      </c>
      <c r="G419" s="2" t="s">
        <v>475</v>
      </c>
      <c r="H419" s="2" t="s">
        <v>53</v>
      </c>
      <c r="I419" s="2" t="s">
        <v>52</v>
      </c>
      <c r="J419" s="2" t="s">
        <v>54</v>
      </c>
      <c r="K419" s="2" t="s">
        <v>45</v>
      </c>
      <c r="L419" s="2" t="s">
        <v>309</v>
      </c>
      <c r="M419" s="2" t="s">
        <v>62</v>
      </c>
      <c r="N419" s="2" t="s">
        <v>55</v>
      </c>
      <c r="O419" s="4">
        <v>2</v>
      </c>
    </row>
    <row r="420" ht="13.55" customHeight="1" spans="1:15">
      <c r="A420" s="2" t="s">
        <v>389</v>
      </c>
      <c r="B420" s="2" t="s">
        <v>852</v>
      </c>
      <c r="C420" s="2" t="s">
        <v>63</v>
      </c>
      <c r="D420" s="2" t="s">
        <v>361</v>
      </c>
      <c r="E420" s="2" t="s">
        <v>476</v>
      </c>
      <c r="F420" s="2" t="s">
        <v>477</v>
      </c>
      <c r="G420" s="2" t="s">
        <v>478</v>
      </c>
      <c r="H420" s="2" t="s">
        <v>53</v>
      </c>
      <c r="I420" s="2" t="s">
        <v>52</v>
      </c>
      <c r="J420" s="2" t="s">
        <v>54</v>
      </c>
      <c r="K420" s="2" t="s">
        <v>47</v>
      </c>
      <c r="L420" s="2" t="s">
        <v>309</v>
      </c>
      <c r="M420" s="2" t="s">
        <v>62</v>
      </c>
      <c r="N420" s="2" t="s">
        <v>55</v>
      </c>
      <c r="O420" s="4">
        <v>9</v>
      </c>
    </row>
    <row r="421" ht="13.55" customHeight="1" spans="1:15">
      <c r="A421" s="2" t="s">
        <v>389</v>
      </c>
      <c r="B421" s="2" t="s">
        <v>852</v>
      </c>
      <c r="C421" s="2" t="s">
        <v>63</v>
      </c>
      <c r="D421" s="2" t="s">
        <v>361</v>
      </c>
      <c r="E421" s="2" t="s">
        <v>479</v>
      </c>
      <c r="F421" s="2" t="s">
        <v>480</v>
      </c>
      <c r="G421" s="2" t="s">
        <v>481</v>
      </c>
      <c r="H421" s="2" t="s">
        <v>53</v>
      </c>
      <c r="I421" s="2" t="s">
        <v>52</v>
      </c>
      <c r="J421" s="2" t="s">
        <v>54</v>
      </c>
      <c r="K421" s="2" t="s">
        <v>48</v>
      </c>
      <c r="L421" s="2" t="s">
        <v>309</v>
      </c>
      <c r="M421" s="2" t="s">
        <v>62</v>
      </c>
      <c r="N421" s="2" t="s">
        <v>55</v>
      </c>
      <c r="O421" s="4">
        <v>1</v>
      </c>
    </row>
    <row r="422" ht="13.55" customHeight="1" spans="1:15">
      <c r="A422" s="2" t="s">
        <v>389</v>
      </c>
      <c r="B422" s="2" t="s">
        <v>853</v>
      </c>
      <c r="C422" s="2" t="s">
        <v>63</v>
      </c>
      <c r="D422" s="2" t="s">
        <v>361</v>
      </c>
      <c r="E422" s="2" t="s">
        <v>470</v>
      </c>
      <c r="F422" s="2" t="s">
        <v>471</v>
      </c>
      <c r="G422" s="2" t="s">
        <v>472</v>
      </c>
      <c r="H422" s="2" t="s">
        <v>53</v>
      </c>
      <c r="I422" s="2" t="s">
        <v>52</v>
      </c>
      <c r="J422" s="2" t="s">
        <v>54</v>
      </c>
      <c r="K422" s="2" t="s">
        <v>44</v>
      </c>
      <c r="L422" s="2" t="s">
        <v>309</v>
      </c>
      <c r="M422" s="2" t="s">
        <v>62</v>
      </c>
      <c r="N422" s="2" t="s">
        <v>55</v>
      </c>
      <c r="O422" s="4">
        <v>12</v>
      </c>
    </row>
    <row r="423" ht="13.55" customHeight="1" spans="1:15">
      <c r="A423" s="2" t="s">
        <v>389</v>
      </c>
      <c r="B423" s="2" t="s">
        <v>854</v>
      </c>
      <c r="C423" s="2" t="s">
        <v>63</v>
      </c>
      <c r="D423" s="2" t="s">
        <v>361</v>
      </c>
      <c r="E423" s="2" t="s">
        <v>855</v>
      </c>
      <c r="F423" s="2" t="s">
        <v>856</v>
      </c>
      <c r="G423" s="2" t="s">
        <v>857</v>
      </c>
      <c r="H423" s="2" t="s">
        <v>83</v>
      </c>
      <c r="I423" s="2" t="s">
        <v>52</v>
      </c>
      <c r="J423" s="2" t="s">
        <v>76</v>
      </c>
      <c r="K423" s="2" t="s">
        <v>41</v>
      </c>
      <c r="L423" s="2" t="s">
        <v>317</v>
      </c>
      <c r="M423" s="2" t="s">
        <v>62</v>
      </c>
      <c r="N423" s="2" t="s">
        <v>55</v>
      </c>
      <c r="O423" s="4">
        <v>1</v>
      </c>
    </row>
    <row r="424" ht="13.55" customHeight="1" spans="1:15">
      <c r="A424" s="2" t="s">
        <v>389</v>
      </c>
      <c r="B424" s="2" t="s">
        <v>854</v>
      </c>
      <c r="C424" s="2" t="s">
        <v>63</v>
      </c>
      <c r="D424" s="2" t="s">
        <v>361</v>
      </c>
      <c r="E424" s="2" t="s">
        <v>708</v>
      </c>
      <c r="F424" s="2" t="s">
        <v>709</v>
      </c>
      <c r="G424" s="2" t="s">
        <v>710</v>
      </c>
      <c r="H424" s="2" t="s">
        <v>83</v>
      </c>
      <c r="I424" s="2" t="s">
        <v>52</v>
      </c>
      <c r="J424" s="2" t="s">
        <v>76</v>
      </c>
      <c r="K424" s="2" t="s">
        <v>44</v>
      </c>
      <c r="L424" s="2" t="s">
        <v>309</v>
      </c>
      <c r="M424" s="2" t="s">
        <v>62</v>
      </c>
      <c r="N424" s="2" t="s">
        <v>55</v>
      </c>
      <c r="O424" s="4">
        <v>4</v>
      </c>
    </row>
    <row r="425" ht="13.55" customHeight="1" spans="1:15">
      <c r="A425" s="2" t="s">
        <v>389</v>
      </c>
      <c r="B425" s="2" t="s">
        <v>854</v>
      </c>
      <c r="C425" s="2" t="s">
        <v>63</v>
      </c>
      <c r="D425" s="2" t="s">
        <v>361</v>
      </c>
      <c r="E425" s="2" t="s">
        <v>717</v>
      </c>
      <c r="F425" s="2" t="s">
        <v>718</v>
      </c>
      <c r="G425" s="2" t="s">
        <v>719</v>
      </c>
      <c r="H425" s="2" t="s">
        <v>83</v>
      </c>
      <c r="I425" s="2" t="s">
        <v>52</v>
      </c>
      <c r="J425" s="2" t="s">
        <v>76</v>
      </c>
      <c r="K425" s="2" t="s">
        <v>45</v>
      </c>
      <c r="L425" s="2" t="s">
        <v>309</v>
      </c>
      <c r="M425" s="2" t="s">
        <v>62</v>
      </c>
      <c r="N425" s="2" t="s">
        <v>55</v>
      </c>
      <c r="O425" s="4">
        <v>2</v>
      </c>
    </row>
    <row r="426" ht="13.55" customHeight="1" spans="1:15">
      <c r="A426" s="2" t="s">
        <v>389</v>
      </c>
      <c r="B426" s="2" t="s">
        <v>854</v>
      </c>
      <c r="C426" s="2" t="s">
        <v>63</v>
      </c>
      <c r="D426" s="2" t="s">
        <v>361</v>
      </c>
      <c r="E426" s="2" t="s">
        <v>734</v>
      </c>
      <c r="F426" s="2" t="s">
        <v>735</v>
      </c>
      <c r="G426" s="2" t="s">
        <v>736</v>
      </c>
      <c r="H426" s="2" t="s">
        <v>83</v>
      </c>
      <c r="I426" s="2" t="s">
        <v>52</v>
      </c>
      <c r="J426" s="2" t="s">
        <v>76</v>
      </c>
      <c r="K426" s="2" t="s">
        <v>42</v>
      </c>
      <c r="L426" s="2" t="s">
        <v>317</v>
      </c>
      <c r="M426" s="2" t="s">
        <v>62</v>
      </c>
      <c r="N426" s="2" t="s">
        <v>55</v>
      </c>
      <c r="O426" s="4">
        <v>1</v>
      </c>
    </row>
    <row r="427" ht="13.55" customHeight="1" spans="1:15">
      <c r="A427" s="2" t="s">
        <v>389</v>
      </c>
      <c r="B427" s="2" t="s">
        <v>854</v>
      </c>
      <c r="C427" s="2" t="s">
        <v>63</v>
      </c>
      <c r="D427" s="2" t="s">
        <v>361</v>
      </c>
      <c r="E427" s="2" t="s">
        <v>720</v>
      </c>
      <c r="F427" s="2" t="s">
        <v>721</v>
      </c>
      <c r="G427" s="2" t="s">
        <v>722</v>
      </c>
      <c r="H427" s="2" t="s">
        <v>83</v>
      </c>
      <c r="I427" s="2" t="s">
        <v>52</v>
      </c>
      <c r="J427" s="2" t="s">
        <v>76</v>
      </c>
      <c r="K427" s="2" t="s">
        <v>43</v>
      </c>
      <c r="L427" s="2" t="s">
        <v>309</v>
      </c>
      <c r="M427" s="2" t="s">
        <v>62</v>
      </c>
      <c r="N427" s="2" t="s">
        <v>55</v>
      </c>
      <c r="O427" s="4">
        <v>3</v>
      </c>
    </row>
    <row r="428" ht="13.55" customHeight="1" spans="1:15">
      <c r="A428" s="2" t="s">
        <v>389</v>
      </c>
      <c r="B428" s="2" t="s">
        <v>858</v>
      </c>
      <c r="C428" s="2" t="s">
        <v>63</v>
      </c>
      <c r="D428" s="2" t="s">
        <v>361</v>
      </c>
      <c r="E428" s="2" t="s">
        <v>714</v>
      </c>
      <c r="F428" s="2" t="s">
        <v>715</v>
      </c>
      <c r="G428" s="2" t="s">
        <v>716</v>
      </c>
      <c r="H428" s="2" t="s">
        <v>83</v>
      </c>
      <c r="I428" s="2" t="s">
        <v>52</v>
      </c>
      <c r="J428" s="2" t="s">
        <v>76</v>
      </c>
      <c r="K428" s="2" t="s">
        <v>46</v>
      </c>
      <c r="L428" s="2" t="s">
        <v>309</v>
      </c>
      <c r="M428" s="2" t="s">
        <v>62</v>
      </c>
      <c r="N428" s="2" t="s">
        <v>55</v>
      </c>
      <c r="O428" s="4">
        <v>4</v>
      </c>
    </row>
    <row r="429" ht="13.55" customHeight="1" spans="1:15">
      <c r="A429" s="2" t="s">
        <v>389</v>
      </c>
      <c r="B429" s="2" t="s">
        <v>858</v>
      </c>
      <c r="C429" s="2" t="s">
        <v>63</v>
      </c>
      <c r="D429" s="2" t="s">
        <v>361</v>
      </c>
      <c r="E429" s="2" t="s">
        <v>717</v>
      </c>
      <c r="F429" s="2" t="s">
        <v>718</v>
      </c>
      <c r="G429" s="2" t="s">
        <v>719</v>
      </c>
      <c r="H429" s="2" t="s">
        <v>83</v>
      </c>
      <c r="I429" s="2" t="s">
        <v>52</v>
      </c>
      <c r="J429" s="2" t="s">
        <v>76</v>
      </c>
      <c r="K429" s="2" t="s">
        <v>45</v>
      </c>
      <c r="L429" s="2" t="s">
        <v>309</v>
      </c>
      <c r="M429" s="2" t="s">
        <v>62</v>
      </c>
      <c r="N429" s="2" t="s">
        <v>55</v>
      </c>
      <c r="O429" s="4">
        <v>8</v>
      </c>
    </row>
    <row r="430" ht="13.55" customHeight="1" spans="1:15">
      <c r="A430" s="2" t="s">
        <v>389</v>
      </c>
      <c r="B430" s="2" t="s">
        <v>859</v>
      </c>
      <c r="C430" s="2" t="s">
        <v>63</v>
      </c>
      <c r="D430" s="2" t="s">
        <v>361</v>
      </c>
      <c r="E430" s="2" t="s">
        <v>711</v>
      </c>
      <c r="F430" s="2" t="s">
        <v>712</v>
      </c>
      <c r="G430" s="2" t="s">
        <v>713</v>
      </c>
      <c r="H430" s="2" t="s">
        <v>83</v>
      </c>
      <c r="I430" s="2" t="s">
        <v>52</v>
      </c>
      <c r="J430" s="2" t="s">
        <v>76</v>
      </c>
      <c r="K430" s="2" t="s">
        <v>47</v>
      </c>
      <c r="L430" s="2" t="s">
        <v>309</v>
      </c>
      <c r="M430" s="2" t="s">
        <v>62</v>
      </c>
      <c r="N430" s="2" t="s">
        <v>55</v>
      </c>
      <c r="O430" s="4">
        <v>7</v>
      </c>
    </row>
    <row r="431" ht="13.55" customHeight="1" spans="1:15">
      <c r="A431" s="2" t="s">
        <v>389</v>
      </c>
      <c r="B431" s="2" t="s">
        <v>859</v>
      </c>
      <c r="C431" s="2" t="s">
        <v>63</v>
      </c>
      <c r="D431" s="2" t="s">
        <v>361</v>
      </c>
      <c r="E431" s="2" t="s">
        <v>714</v>
      </c>
      <c r="F431" s="2" t="s">
        <v>715</v>
      </c>
      <c r="G431" s="2" t="s">
        <v>716</v>
      </c>
      <c r="H431" s="2" t="s">
        <v>83</v>
      </c>
      <c r="I431" s="2" t="s">
        <v>52</v>
      </c>
      <c r="J431" s="2" t="s">
        <v>76</v>
      </c>
      <c r="K431" s="2" t="s">
        <v>46</v>
      </c>
      <c r="L431" s="2" t="s">
        <v>309</v>
      </c>
      <c r="M431" s="2" t="s">
        <v>62</v>
      </c>
      <c r="N431" s="2" t="s">
        <v>55</v>
      </c>
      <c r="O431" s="4">
        <v>5</v>
      </c>
    </row>
    <row r="432" ht="13.55" customHeight="1" spans="1:15">
      <c r="A432" s="2" t="s">
        <v>389</v>
      </c>
      <c r="B432" s="2" t="s">
        <v>860</v>
      </c>
      <c r="C432" s="2" t="s">
        <v>63</v>
      </c>
      <c r="D432" s="2" t="s">
        <v>361</v>
      </c>
      <c r="E432" s="2" t="s">
        <v>861</v>
      </c>
      <c r="F432" s="2" t="s">
        <v>862</v>
      </c>
      <c r="G432" s="2" t="s">
        <v>863</v>
      </c>
      <c r="H432" s="2" t="s">
        <v>217</v>
      </c>
      <c r="I432" s="2" t="s">
        <v>124</v>
      </c>
      <c r="J432" s="2" t="s">
        <v>218</v>
      </c>
      <c r="K432" s="2" t="s">
        <v>38</v>
      </c>
      <c r="L432" s="2" t="s">
        <v>317</v>
      </c>
      <c r="M432" s="2" t="s">
        <v>107</v>
      </c>
      <c r="N432" s="2" t="s">
        <v>55</v>
      </c>
      <c r="O432" s="4">
        <v>1</v>
      </c>
    </row>
    <row r="433" ht="13.55" customHeight="1" spans="1:15">
      <c r="A433" s="2" t="s">
        <v>389</v>
      </c>
      <c r="B433" s="2" t="s">
        <v>860</v>
      </c>
      <c r="C433" s="2" t="s">
        <v>63</v>
      </c>
      <c r="D433" s="2" t="s">
        <v>361</v>
      </c>
      <c r="E433" s="2" t="s">
        <v>864</v>
      </c>
      <c r="F433" s="2" t="s">
        <v>865</v>
      </c>
      <c r="G433" s="2" t="s">
        <v>866</v>
      </c>
      <c r="H433" s="2" t="s">
        <v>217</v>
      </c>
      <c r="I433" s="2" t="s">
        <v>124</v>
      </c>
      <c r="J433" s="2" t="s">
        <v>218</v>
      </c>
      <c r="K433" s="2" t="s">
        <v>39</v>
      </c>
      <c r="L433" s="2" t="s">
        <v>317</v>
      </c>
      <c r="M433" s="2" t="s">
        <v>107</v>
      </c>
      <c r="N433" s="2" t="s">
        <v>55</v>
      </c>
      <c r="O433" s="4">
        <v>1</v>
      </c>
    </row>
    <row r="434" ht="13.55" customHeight="1" spans="1:15">
      <c r="A434" s="2" t="s">
        <v>389</v>
      </c>
      <c r="B434" s="2" t="s">
        <v>860</v>
      </c>
      <c r="C434" s="2" t="s">
        <v>63</v>
      </c>
      <c r="D434" s="2" t="s">
        <v>361</v>
      </c>
      <c r="E434" s="2" t="s">
        <v>867</v>
      </c>
      <c r="F434" s="2" t="s">
        <v>868</v>
      </c>
      <c r="G434" s="2" t="s">
        <v>869</v>
      </c>
      <c r="H434" s="2" t="s">
        <v>217</v>
      </c>
      <c r="I434" s="2" t="s">
        <v>124</v>
      </c>
      <c r="J434" s="2" t="s">
        <v>218</v>
      </c>
      <c r="K434" s="2" t="s">
        <v>40</v>
      </c>
      <c r="L434" s="2" t="s">
        <v>317</v>
      </c>
      <c r="M434" s="2" t="s">
        <v>107</v>
      </c>
      <c r="N434" s="2" t="s">
        <v>55</v>
      </c>
      <c r="O434" s="4">
        <v>1</v>
      </c>
    </row>
    <row r="435" ht="13.55" customHeight="1" spans="1:15">
      <c r="A435" s="2" t="s">
        <v>389</v>
      </c>
      <c r="B435" s="2" t="s">
        <v>860</v>
      </c>
      <c r="C435" s="2" t="s">
        <v>63</v>
      </c>
      <c r="D435" s="2" t="s">
        <v>361</v>
      </c>
      <c r="E435" s="2" t="s">
        <v>870</v>
      </c>
      <c r="F435" s="2" t="s">
        <v>871</v>
      </c>
      <c r="G435" s="2" t="s">
        <v>872</v>
      </c>
      <c r="H435" s="2" t="s">
        <v>144</v>
      </c>
      <c r="I435" s="2" t="s">
        <v>124</v>
      </c>
      <c r="J435" s="2" t="s">
        <v>145</v>
      </c>
      <c r="K435" s="2" t="s">
        <v>43</v>
      </c>
      <c r="L435" s="2" t="s">
        <v>309</v>
      </c>
      <c r="M435" s="2" t="s">
        <v>107</v>
      </c>
      <c r="N435" s="2" t="s">
        <v>55</v>
      </c>
      <c r="O435" s="4">
        <v>1</v>
      </c>
    </row>
    <row r="436" ht="13.55" customHeight="1" spans="1:15">
      <c r="A436" s="2" t="s">
        <v>389</v>
      </c>
      <c r="B436" s="2" t="s">
        <v>860</v>
      </c>
      <c r="C436" s="2" t="s">
        <v>63</v>
      </c>
      <c r="D436" s="2" t="s">
        <v>361</v>
      </c>
      <c r="E436" s="2" t="s">
        <v>873</v>
      </c>
      <c r="F436" s="2" t="s">
        <v>874</v>
      </c>
      <c r="G436" s="2" t="s">
        <v>875</v>
      </c>
      <c r="H436" s="2" t="s">
        <v>230</v>
      </c>
      <c r="I436" s="2" t="s">
        <v>227</v>
      </c>
      <c r="J436" s="2" t="s">
        <v>218</v>
      </c>
      <c r="K436" s="2" t="s">
        <v>39</v>
      </c>
      <c r="L436" s="2" t="s">
        <v>317</v>
      </c>
      <c r="M436" s="2" t="s">
        <v>107</v>
      </c>
      <c r="N436" s="2" t="s">
        <v>55</v>
      </c>
      <c r="O436" s="4">
        <v>2</v>
      </c>
    </row>
    <row r="437" ht="13.55" customHeight="1" spans="1:15">
      <c r="A437" s="2" t="s">
        <v>389</v>
      </c>
      <c r="B437" s="2" t="s">
        <v>860</v>
      </c>
      <c r="C437" s="2" t="s">
        <v>63</v>
      </c>
      <c r="D437" s="2" t="s">
        <v>361</v>
      </c>
      <c r="E437" s="2" t="s">
        <v>876</v>
      </c>
      <c r="F437" s="2" t="s">
        <v>877</v>
      </c>
      <c r="G437" s="2" t="s">
        <v>878</v>
      </c>
      <c r="H437" s="2" t="s">
        <v>134</v>
      </c>
      <c r="I437" s="2" t="s">
        <v>133</v>
      </c>
      <c r="J437" s="2" t="s">
        <v>135</v>
      </c>
      <c r="K437" s="2" t="s">
        <v>40</v>
      </c>
      <c r="L437" s="2" t="s">
        <v>317</v>
      </c>
      <c r="M437" s="2" t="s">
        <v>107</v>
      </c>
      <c r="N437" s="2" t="s">
        <v>55</v>
      </c>
      <c r="O437" s="4">
        <v>1</v>
      </c>
    </row>
    <row r="438" ht="13.55" customHeight="1" spans="1:15">
      <c r="A438" s="2" t="s">
        <v>389</v>
      </c>
      <c r="B438" s="2" t="s">
        <v>860</v>
      </c>
      <c r="C438" s="2" t="s">
        <v>63</v>
      </c>
      <c r="D438" s="2" t="s">
        <v>361</v>
      </c>
      <c r="E438" s="2" t="s">
        <v>879</v>
      </c>
      <c r="F438" s="2" t="s">
        <v>880</v>
      </c>
      <c r="G438" s="2" t="s">
        <v>881</v>
      </c>
      <c r="H438" s="2" t="s">
        <v>134</v>
      </c>
      <c r="I438" s="2" t="s">
        <v>133</v>
      </c>
      <c r="J438" s="2" t="s">
        <v>135</v>
      </c>
      <c r="K438" s="2" t="s">
        <v>42</v>
      </c>
      <c r="L438" s="2" t="s">
        <v>317</v>
      </c>
      <c r="M438" s="2" t="s">
        <v>107</v>
      </c>
      <c r="N438" s="2" t="s">
        <v>55</v>
      </c>
      <c r="O438" s="4">
        <v>1</v>
      </c>
    </row>
    <row r="439" ht="13.55" customHeight="1" spans="1:15">
      <c r="A439" s="2" t="s">
        <v>389</v>
      </c>
      <c r="B439" s="2" t="s">
        <v>860</v>
      </c>
      <c r="C439" s="2" t="s">
        <v>63</v>
      </c>
      <c r="D439" s="2" t="s">
        <v>361</v>
      </c>
      <c r="E439" s="2" t="s">
        <v>882</v>
      </c>
      <c r="F439" s="2" t="s">
        <v>883</v>
      </c>
      <c r="G439" s="2" t="s">
        <v>884</v>
      </c>
      <c r="H439" s="2" t="s">
        <v>134</v>
      </c>
      <c r="I439" s="2" t="s">
        <v>133</v>
      </c>
      <c r="J439" s="2" t="s">
        <v>135</v>
      </c>
      <c r="K439" s="2" t="s">
        <v>47</v>
      </c>
      <c r="L439" s="2" t="s">
        <v>309</v>
      </c>
      <c r="M439" s="2" t="s">
        <v>107</v>
      </c>
      <c r="N439" s="2" t="s">
        <v>55</v>
      </c>
      <c r="O439" s="4">
        <v>1</v>
      </c>
    </row>
    <row r="440" ht="13.55" customHeight="1" spans="1:15">
      <c r="A440" s="2" t="s">
        <v>389</v>
      </c>
      <c r="B440" s="2" t="s">
        <v>860</v>
      </c>
      <c r="C440" s="2" t="s">
        <v>63</v>
      </c>
      <c r="D440" s="2" t="s">
        <v>361</v>
      </c>
      <c r="E440" s="2" t="s">
        <v>885</v>
      </c>
      <c r="F440" s="2" t="s">
        <v>886</v>
      </c>
      <c r="G440" s="2" t="s">
        <v>887</v>
      </c>
      <c r="H440" s="2" t="s">
        <v>147</v>
      </c>
      <c r="I440" s="2" t="s">
        <v>133</v>
      </c>
      <c r="J440" s="2" t="s">
        <v>148</v>
      </c>
      <c r="K440" s="2" t="s">
        <v>46</v>
      </c>
      <c r="L440" s="2" t="s">
        <v>309</v>
      </c>
      <c r="M440" s="2" t="s">
        <v>107</v>
      </c>
      <c r="N440" s="2" t="s">
        <v>55</v>
      </c>
      <c r="O440" s="4">
        <v>1</v>
      </c>
    </row>
    <row r="441" ht="13.55" customHeight="1" spans="1:15">
      <c r="A441" s="2" t="s">
        <v>389</v>
      </c>
      <c r="B441" s="2" t="s">
        <v>860</v>
      </c>
      <c r="C441" s="2" t="s">
        <v>63</v>
      </c>
      <c r="D441" s="2" t="s">
        <v>361</v>
      </c>
      <c r="E441" s="2" t="s">
        <v>503</v>
      </c>
      <c r="F441" s="2" t="s">
        <v>504</v>
      </c>
      <c r="G441" s="2" t="s">
        <v>505</v>
      </c>
      <c r="H441" s="2" t="s">
        <v>125</v>
      </c>
      <c r="I441" s="2" t="s">
        <v>124</v>
      </c>
      <c r="J441" s="2" t="s">
        <v>126</v>
      </c>
      <c r="K441" s="2" t="s">
        <v>40</v>
      </c>
      <c r="L441" s="2" t="s">
        <v>317</v>
      </c>
      <c r="M441" s="2" t="s">
        <v>107</v>
      </c>
      <c r="N441" s="2" t="s">
        <v>55</v>
      </c>
      <c r="O441" s="4">
        <v>2</v>
      </c>
    </row>
    <row r="442" ht="13.55" customHeight="1" spans="1:15">
      <c r="A442" s="2" t="s">
        <v>389</v>
      </c>
      <c r="B442" s="2" t="s">
        <v>888</v>
      </c>
      <c r="C442" s="2" t="s">
        <v>63</v>
      </c>
      <c r="D442" s="2" t="s">
        <v>361</v>
      </c>
      <c r="E442" s="2" t="s">
        <v>889</v>
      </c>
      <c r="F442" s="2" t="s">
        <v>890</v>
      </c>
      <c r="G442" s="2" t="s">
        <v>891</v>
      </c>
      <c r="H442" s="2" t="s">
        <v>92</v>
      </c>
      <c r="I442" s="2" t="s">
        <v>74</v>
      </c>
      <c r="J442" s="2" t="s">
        <v>70</v>
      </c>
      <c r="K442" s="2" t="s">
        <v>38</v>
      </c>
      <c r="L442" s="2" t="s">
        <v>317</v>
      </c>
      <c r="M442" s="2" t="s">
        <v>62</v>
      </c>
      <c r="N442" s="2" t="s">
        <v>55</v>
      </c>
      <c r="O442" s="4">
        <v>1</v>
      </c>
    </row>
    <row r="443" ht="13.55" customHeight="1" spans="1:15">
      <c r="A443" s="2" t="s">
        <v>389</v>
      </c>
      <c r="B443" s="2" t="s">
        <v>888</v>
      </c>
      <c r="C443" s="2" t="s">
        <v>63</v>
      </c>
      <c r="D443" s="2" t="s">
        <v>361</v>
      </c>
      <c r="E443" s="2" t="s">
        <v>892</v>
      </c>
      <c r="F443" s="2" t="s">
        <v>893</v>
      </c>
      <c r="G443" s="2" t="s">
        <v>894</v>
      </c>
      <c r="H443" s="2" t="s">
        <v>92</v>
      </c>
      <c r="I443" s="2" t="s">
        <v>74</v>
      </c>
      <c r="J443" s="2" t="s">
        <v>70</v>
      </c>
      <c r="K443" s="2" t="s">
        <v>41</v>
      </c>
      <c r="L443" s="2" t="s">
        <v>317</v>
      </c>
      <c r="M443" s="2" t="s">
        <v>62</v>
      </c>
      <c r="N443" s="2" t="s">
        <v>55</v>
      </c>
      <c r="O443" s="4">
        <v>1</v>
      </c>
    </row>
    <row r="444" ht="13.55" customHeight="1" spans="1:15">
      <c r="A444" s="2" t="s">
        <v>389</v>
      </c>
      <c r="B444" s="2" t="s">
        <v>888</v>
      </c>
      <c r="C444" s="2" t="s">
        <v>63</v>
      </c>
      <c r="D444" s="2" t="s">
        <v>361</v>
      </c>
      <c r="E444" s="2" t="s">
        <v>895</v>
      </c>
      <c r="F444" s="2" t="s">
        <v>896</v>
      </c>
      <c r="G444" s="2" t="s">
        <v>897</v>
      </c>
      <c r="H444" s="2" t="s">
        <v>92</v>
      </c>
      <c r="I444" s="2" t="s">
        <v>74</v>
      </c>
      <c r="J444" s="2" t="s">
        <v>70</v>
      </c>
      <c r="K444" s="2" t="s">
        <v>45</v>
      </c>
      <c r="L444" s="2" t="s">
        <v>309</v>
      </c>
      <c r="M444" s="2" t="s">
        <v>62</v>
      </c>
      <c r="N444" s="2" t="s">
        <v>55</v>
      </c>
      <c r="O444" s="4">
        <v>1</v>
      </c>
    </row>
    <row r="445" ht="13.55" customHeight="1" spans="1:15">
      <c r="A445" s="2" t="s">
        <v>389</v>
      </c>
      <c r="B445" s="2" t="s">
        <v>888</v>
      </c>
      <c r="C445" s="2" t="s">
        <v>63</v>
      </c>
      <c r="D445" s="2" t="s">
        <v>361</v>
      </c>
      <c r="E445" s="2" t="s">
        <v>898</v>
      </c>
      <c r="F445" s="2" t="s">
        <v>899</v>
      </c>
      <c r="G445" s="2" t="s">
        <v>900</v>
      </c>
      <c r="H445" s="2" t="s">
        <v>92</v>
      </c>
      <c r="I445" s="2" t="s">
        <v>74</v>
      </c>
      <c r="J445" s="2" t="s">
        <v>70</v>
      </c>
      <c r="K445" s="2" t="s">
        <v>46</v>
      </c>
      <c r="L445" s="2" t="s">
        <v>309</v>
      </c>
      <c r="M445" s="2" t="s">
        <v>62</v>
      </c>
      <c r="N445" s="2" t="s">
        <v>55</v>
      </c>
      <c r="O445" s="4">
        <v>1</v>
      </c>
    </row>
    <row r="446" ht="13.55" customHeight="1" spans="1:15">
      <c r="A446" s="2" t="s">
        <v>389</v>
      </c>
      <c r="B446" s="2" t="s">
        <v>888</v>
      </c>
      <c r="C446" s="2" t="s">
        <v>63</v>
      </c>
      <c r="D446" s="2" t="s">
        <v>361</v>
      </c>
      <c r="E446" s="2" t="s">
        <v>901</v>
      </c>
      <c r="F446" s="2" t="s">
        <v>902</v>
      </c>
      <c r="G446" s="2" t="s">
        <v>903</v>
      </c>
      <c r="H446" s="2" t="s">
        <v>92</v>
      </c>
      <c r="I446" s="2" t="s">
        <v>74</v>
      </c>
      <c r="J446" s="2" t="s">
        <v>70</v>
      </c>
      <c r="K446" s="2" t="s">
        <v>47</v>
      </c>
      <c r="L446" s="2" t="s">
        <v>309</v>
      </c>
      <c r="M446" s="2" t="s">
        <v>62</v>
      </c>
      <c r="N446" s="2" t="s">
        <v>55</v>
      </c>
      <c r="O446" s="4">
        <v>1</v>
      </c>
    </row>
    <row r="447" ht="13.55" customHeight="1" spans="1:15">
      <c r="A447" s="2" t="s">
        <v>389</v>
      </c>
      <c r="B447" s="2" t="s">
        <v>888</v>
      </c>
      <c r="C447" s="2" t="s">
        <v>63</v>
      </c>
      <c r="D447" s="2" t="s">
        <v>361</v>
      </c>
      <c r="E447" s="2" t="s">
        <v>904</v>
      </c>
      <c r="F447" s="2" t="s">
        <v>905</v>
      </c>
      <c r="G447" s="2" t="s">
        <v>906</v>
      </c>
      <c r="H447" s="2" t="s">
        <v>98</v>
      </c>
      <c r="I447" s="2" t="s">
        <v>97</v>
      </c>
      <c r="J447" s="2" t="s">
        <v>76</v>
      </c>
      <c r="K447" s="2" t="s">
        <v>39</v>
      </c>
      <c r="L447" s="2" t="s">
        <v>317</v>
      </c>
      <c r="M447" s="2" t="s">
        <v>62</v>
      </c>
      <c r="N447" s="2" t="s">
        <v>55</v>
      </c>
      <c r="O447" s="4">
        <v>2</v>
      </c>
    </row>
    <row r="448" ht="13.55" customHeight="1" spans="1:15">
      <c r="A448" s="2" t="s">
        <v>389</v>
      </c>
      <c r="B448" s="2" t="s">
        <v>888</v>
      </c>
      <c r="C448" s="2" t="s">
        <v>63</v>
      </c>
      <c r="D448" s="2" t="s">
        <v>361</v>
      </c>
      <c r="E448" s="2" t="s">
        <v>907</v>
      </c>
      <c r="F448" s="2" t="s">
        <v>908</v>
      </c>
      <c r="G448" s="2" t="s">
        <v>909</v>
      </c>
      <c r="H448" s="2" t="s">
        <v>98</v>
      </c>
      <c r="I448" s="2" t="s">
        <v>97</v>
      </c>
      <c r="J448" s="2" t="s">
        <v>76</v>
      </c>
      <c r="K448" s="2" t="s">
        <v>40</v>
      </c>
      <c r="L448" s="2" t="s">
        <v>317</v>
      </c>
      <c r="M448" s="2" t="s">
        <v>62</v>
      </c>
      <c r="N448" s="2" t="s">
        <v>55</v>
      </c>
      <c r="O448" s="4">
        <v>1</v>
      </c>
    </row>
    <row r="449" ht="13.55" customHeight="1" spans="1:15">
      <c r="A449" s="2" t="s">
        <v>389</v>
      </c>
      <c r="B449" s="2" t="s">
        <v>888</v>
      </c>
      <c r="C449" s="2" t="s">
        <v>63</v>
      </c>
      <c r="D449" s="2" t="s">
        <v>361</v>
      </c>
      <c r="E449" s="2" t="s">
        <v>910</v>
      </c>
      <c r="F449" s="2" t="s">
        <v>911</v>
      </c>
      <c r="G449" s="2" t="s">
        <v>912</v>
      </c>
      <c r="H449" s="2" t="s">
        <v>98</v>
      </c>
      <c r="I449" s="2" t="s">
        <v>97</v>
      </c>
      <c r="J449" s="2" t="s">
        <v>76</v>
      </c>
      <c r="K449" s="2" t="s">
        <v>44</v>
      </c>
      <c r="L449" s="2" t="s">
        <v>309</v>
      </c>
      <c r="M449" s="2" t="s">
        <v>62</v>
      </c>
      <c r="N449" s="2" t="s">
        <v>55</v>
      </c>
      <c r="O449" s="4">
        <v>1</v>
      </c>
    </row>
    <row r="450" ht="13.55" customHeight="1" spans="1:15">
      <c r="A450" s="2" t="s">
        <v>389</v>
      </c>
      <c r="B450" s="2" t="s">
        <v>888</v>
      </c>
      <c r="C450" s="2" t="s">
        <v>63</v>
      </c>
      <c r="D450" s="2" t="s">
        <v>305</v>
      </c>
      <c r="E450" s="2" t="s">
        <v>913</v>
      </c>
      <c r="F450" s="2" t="s">
        <v>914</v>
      </c>
      <c r="G450" s="2" t="s">
        <v>915</v>
      </c>
      <c r="H450" s="2" t="s">
        <v>254</v>
      </c>
      <c r="I450" s="2" t="s">
        <v>253</v>
      </c>
      <c r="J450" s="2" t="s">
        <v>214</v>
      </c>
      <c r="K450" s="2" t="s">
        <v>40</v>
      </c>
      <c r="L450" s="2" t="s">
        <v>317</v>
      </c>
      <c r="M450" s="2" t="s">
        <v>107</v>
      </c>
      <c r="N450" s="2" t="s">
        <v>175</v>
      </c>
      <c r="O450" s="4">
        <v>3</v>
      </c>
    </row>
    <row r="451" ht="13.55" customHeight="1" spans="1:15">
      <c r="A451" s="2" t="s">
        <v>389</v>
      </c>
      <c r="B451" s="2" t="s">
        <v>916</v>
      </c>
      <c r="C451" s="2" t="s">
        <v>63</v>
      </c>
      <c r="D451" s="2" t="s">
        <v>361</v>
      </c>
      <c r="E451" s="2" t="s">
        <v>917</v>
      </c>
      <c r="F451" s="2" t="s">
        <v>918</v>
      </c>
      <c r="G451" s="2" t="s">
        <v>919</v>
      </c>
      <c r="H451" s="2" t="s">
        <v>101</v>
      </c>
      <c r="I451" s="2" t="s">
        <v>97</v>
      </c>
      <c r="J451" s="2" t="s">
        <v>70</v>
      </c>
      <c r="K451" s="2" t="s">
        <v>39</v>
      </c>
      <c r="L451" s="2" t="s">
        <v>317</v>
      </c>
      <c r="M451" s="2" t="s">
        <v>62</v>
      </c>
      <c r="N451" s="2" t="s">
        <v>55</v>
      </c>
      <c r="O451" s="4">
        <v>1</v>
      </c>
    </row>
    <row r="452" ht="13.55" customHeight="1" spans="1:15">
      <c r="A452" s="2" t="s">
        <v>389</v>
      </c>
      <c r="B452" s="2" t="s">
        <v>916</v>
      </c>
      <c r="C452" s="2" t="s">
        <v>63</v>
      </c>
      <c r="D452" s="2" t="s">
        <v>361</v>
      </c>
      <c r="E452" s="2" t="s">
        <v>920</v>
      </c>
      <c r="F452" s="2" t="s">
        <v>921</v>
      </c>
      <c r="G452" s="2" t="s">
        <v>922</v>
      </c>
      <c r="H452" s="2" t="s">
        <v>101</v>
      </c>
      <c r="I452" s="2" t="s">
        <v>97</v>
      </c>
      <c r="J452" s="2" t="s">
        <v>70</v>
      </c>
      <c r="K452" s="2" t="s">
        <v>48</v>
      </c>
      <c r="L452" s="2" t="s">
        <v>309</v>
      </c>
      <c r="M452" s="2" t="s">
        <v>62</v>
      </c>
      <c r="N452" s="2" t="s">
        <v>55</v>
      </c>
      <c r="O452" s="4">
        <v>5</v>
      </c>
    </row>
    <row r="453" ht="13.55" customHeight="1" spans="1:15">
      <c r="A453" s="2" t="s">
        <v>389</v>
      </c>
      <c r="B453" s="2" t="s">
        <v>916</v>
      </c>
      <c r="C453" s="2" t="s">
        <v>63</v>
      </c>
      <c r="D453" s="2" t="s">
        <v>361</v>
      </c>
      <c r="E453" s="2" t="s">
        <v>923</v>
      </c>
      <c r="F453" s="2" t="s">
        <v>924</v>
      </c>
      <c r="G453" s="2" t="s">
        <v>925</v>
      </c>
      <c r="H453" s="2" t="s">
        <v>140</v>
      </c>
      <c r="I453" s="2" t="s">
        <v>139</v>
      </c>
      <c r="J453" s="2" t="s">
        <v>141</v>
      </c>
      <c r="K453" s="2" t="s">
        <v>42</v>
      </c>
      <c r="L453" s="2" t="s">
        <v>309</v>
      </c>
      <c r="M453" s="2" t="s">
        <v>107</v>
      </c>
      <c r="N453" s="2" t="s">
        <v>55</v>
      </c>
      <c r="O453" s="4">
        <v>3</v>
      </c>
    </row>
    <row r="454" ht="13.55" customHeight="1" spans="1:15">
      <c r="A454" s="2" t="s">
        <v>389</v>
      </c>
      <c r="B454" s="2" t="s">
        <v>916</v>
      </c>
      <c r="C454" s="2" t="s">
        <v>63</v>
      </c>
      <c r="D454" s="2" t="s">
        <v>361</v>
      </c>
      <c r="E454" s="2" t="s">
        <v>926</v>
      </c>
      <c r="F454" s="2" t="s">
        <v>927</v>
      </c>
      <c r="G454" s="2" t="s">
        <v>928</v>
      </c>
      <c r="H454" s="2" t="s">
        <v>226</v>
      </c>
      <c r="I454" s="2" t="s">
        <v>139</v>
      </c>
      <c r="J454" s="2" t="s">
        <v>104</v>
      </c>
      <c r="K454" s="2" t="s">
        <v>40</v>
      </c>
      <c r="L454" s="2" t="s">
        <v>317</v>
      </c>
      <c r="M454" s="2" t="s">
        <v>107</v>
      </c>
      <c r="N454" s="2" t="s">
        <v>55</v>
      </c>
      <c r="O454" s="4">
        <v>1</v>
      </c>
    </row>
    <row r="455" ht="13.55" customHeight="1" spans="1:15">
      <c r="A455" s="2" t="s">
        <v>389</v>
      </c>
      <c r="B455" s="2" t="s">
        <v>916</v>
      </c>
      <c r="C455" s="2" t="s">
        <v>63</v>
      </c>
      <c r="D455" s="2" t="s">
        <v>361</v>
      </c>
      <c r="E455" s="2" t="s">
        <v>929</v>
      </c>
      <c r="F455" s="2" t="s">
        <v>930</v>
      </c>
      <c r="G455" s="2" t="s">
        <v>931</v>
      </c>
      <c r="H455" s="2" t="s">
        <v>226</v>
      </c>
      <c r="I455" s="2" t="s">
        <v>139</v>
      </c>
      <c r="J455" s="2" t="s">
        <v>104</v>
      </c>
      <c r="K455" s="2" t="s">
        <v>41</v>
      </c>
      <c r="L455" s="2" t="s">
        <v>317</v>
      </c>
      <c r="M455" s="2" t="s">
        <v>107</v>
      </c>
      <c r="N455" s="2" t="s">
        <v>55</v>
      </c>
      <c r="O455" s="4">
        <v>1</v>
      </c>
    </row>
    <row r="456" ht="13.55" customHeight="1" spans="1:15">
      <c r="A456" s="2" t="s">
        <v>389</v>
      </c>
      <c r="B456" s="2" t="s">
        <v>932</v>
      </c>
      <c r="C456" s="2" t="s">
        <v>63</v>
      </c>
      <c r="D456" s="2" t="s">
        <v>361</v>
      </c>
      <c r="E456" s="2" t="s">
        <v>933</v>
      </c>
      <c r="F456" s="2" t="s">
        <v>934</v>
      </c>
      <c r="G456" s="2" t="s">
        <v>935</v>
      </c>
      <c r="H456" s="2" t="s">
        <v>109</v>
      </c>
      <c r="I456" s="2" t="s">
        <v>108</v>
      </c>
      <c r="J456" s="2" t="s">
        <v>104</v>
      </c>
      <c r="K456" s="2" t="s">
        <v>37</v>
      </c>
      <c r="L456" s="2" t="s">
        <v>317</v>
      </c>
      <c r="M456" s="2" t="s">
        <v>107</v>
      </c>
      <c r="N456" s="2" t="s">
        <v>55</v>
      </c>
      <c r="O456" s="4">
        <v>2</v>
      </c>
    </row>
    <row r="457" ht="13.55" customHeight="1" spans="1:15">
      <c r="A457" s="2" t="s">
        <v>389</v>
      </c>
      <c r="B457" s="2" t="s">
        <v>932</v>
      </c>
      <c r="C457" s="2" t="s">
        <v>63</v>
      </c>
      <c r="D457" s="2" t="s">
        <v>361</v>
      </c>
      <c r="E457" s="2" t="s">
        <v>936</v>
      </c>
      <c r="F457" s="2" t="s">
        <v>937</v>
      </c>
      <c r="G457" s="2" t="s">
        <v>938</v>
      </c>
      <c r="H457" s="2" t="s">
        <v>109</v>
      </c>
      <c r="I457" s="2" t="s">
        <v>108</v>
      </c>
      <c r="J457" s="2" t="s">
        <v>104</v>
      </c>
      <c r="K457" s="2" t="s">
        <v>39</v>
      </c>
      <c r="L457" s="2" t="s">
        <v>317</v>
      </c>
      <c r="M457" s="2" t="s">
        <v>107</v>
      </c>
      <c r="N457" s="2" t="s">
        <v>55</v>
      </c>
      <c r="O457" s="4">
        <v>3</v>
      </c>
    </row>
    <row r="458" ht="13.55" customHeight="1" spans="1:15">
      <c r="A458" s="2" t="s">
        <v>389</v>
      </c>
      <c r="B458" s="2" t="s">
        <v>932</v>
      </c>
      <c r="C458" s="2" t="s">
        <v>63</v>
      </c>
      <c r="D458" s="2" t="s">
        <v>361</v>
      </c>
      <c r="E458" s="2" t="s">
        <v>939</v>
      </c>
      <c r="F458" s="2" t="s">
        <v>940</v>
      </c>
      <c r="G458" s="2" t="s">
        <v>941</v>
      </c>
      <c r="H458" s="2" t="s">
        <v>109</v>
      </c>
      <c r="I458" s="2" t="s">
        <v>108</v>
      </c>
      <c r="J458" s="2" t="s">
        <v>104</v>
      </c>
      <c r="K458" s="2" t="s">
        <v>40</v>
      </c>
      <c r="L458" s="2" t="s">
        <v>317</v>
      </c>
      <c r="M458" s="2" t="s">
        <v>107</v>
      </c>
      <c r="N458" s="2" t="s">
        <v>55</v>
      </c>
      <c r="O458" s="4">
        <v>1</v>
      </c>
    </row>
    <row r="459" ht="13.55" customHeight="1" spans="1:15">
      <c r="A459" s="2" t="s">
        <v>389</v>
      </c>
      <c r="B459" s="2" t="s">
        <v>932</v>
      </c>
      <c r="C459" s="2" t="s">
        <v>63</v>
      </c>
      <c r="D459" s="2" t="s">
        <v>361</v>
      </c>
      <c r="E459" s="2" t="s">
        <v>942</v>
      </c>
      <c r="F459" s="2" t="s">
        <v>943</v>
      </c>
      <c r="G459" s="2" t="s">
        <v>944</v>
      </c>
      <c r="H459" s="2" t="s">
        <v>109</v>
      </c>
      <c r="I459" s="2" t="s">
        <v>108</v>
      </c>
      <c r="J459" s="2" t="s">
        <v>104</v>
      </c>
      <c r="K459" s="2" t="s">
        <v>41</v>
      </c>
      <c r="L459" s="2" t="s">
        <v>317</v>
      </c>
      <c r="M459" s="2" t="s">
        <v>107</v>
      </c>
      <c r="N459" s="2" t="s">
        <v>55</v>
      </c>
      <c r="O459" s="4">
        <v>1</v>
      </c>
    </row>
    <row r="460" ht="13.55" customHeight="1" spans="1:15">
      <c r="A460" s="2" t="s">
        <v>389</v>
      </c>
      <c r="B460" s="2" t="s">
        <v>932</v>
      </c>
      <c r="C460" s="2" t="s">
        <v>63</v>
      </c>
      <c r="D460" s="2" t="s">
        <v>361</v>
      </c>
      <c r="E460" s="2" t="s">
        <v>945</v>
      </c>
      <c r="F460" s="2" t="s">
        <v>946</v>
      </c>
      <c r="G460" s="2" t="s">
        <v>947</v>
      </c>
      <c r="H460" s="2" t="s">
        <v>109</v>
      </c>
      <c r="I460" s="2" t="s">
        <v>108</v>
      </c>
      <c r="J460" s="2" t="s">
        <v>104</v>
      </c>
      <c r="K460" s="2" t="s">
        <v>42</v>
      </c>
      <c r="L460" s="2" t="s">
        <v>317</v>
      </c>
      <c r="M460" s="2" t="s">
        <v>107</v>
      </c>
      <c r="N460" s="2" t="s">
        <v>55</v>
      </c>
      <c r="O460" s="4">
        <v>2</v>
      </c>
    </row>
    <row r="461" ht="13.55" customHeight="1" spans="1:15">
      <c r="A461" s="2" t="s">
        <v>389</v>
      </c>
      <c r="B461" s="2" t="s">
        <v>932</v>
      </c>
      <c r="C461" s="2" t="s">
        <v>63</v>
      </c>
      <c r="D461" s="2" t="s">
        <v>361</v>
      </c>
      <c r="E461" s="2" t="s">
        <v>948</v>
      </c>
      <c r="F461" s="2" t="s">
        <v>949</v>
      </c>
      <c r="G461" s="2" t="s">
        <v>950</v>
      </c>
      <c r="H461" s="2" t="s">
        <v>109</v>
      </c>
      <c r="I461" s="2" t="s">
        <v>108</v>
      </c>
      <c r="J461" s="2" t="s">
        <v>104</v>
      </c>
      <c r="K461" s="2" t="s">
        <v>43</v>
      </c>
      <c r="L461" s="2" t="s">
        <v>309</v>
      </c>
      <c r="M461" s="2" t="s">
        <v>107</v>
      </c>
      <c r="N461" s="2" t="s">
        <v>55</v>
      </c>
      <c r="O461" s="4">
        <v>4</v>
      </c>
    </row>
    <row r="462" ht="13.55" customHeight="1" spans="1:15">
      <c r="A462" s="2" t="s">
        <v>389</v>
      </c>
      <c r="B462" s="2" t="s">
        <v>932</v>
      </c>
      <c r="C462" s="2" t="s">
        <v>63</v>
      </c>
      <c r="D462" s="2" t="s">
        <v>361</v>
      </c>
      <c r="E462" s="2" t="s">
        <v>951</v>
      </c>
      <c r="F462" s="2" t="s">
        <v>952</v>
      </c>
      <c r="G462" s="2" t="s">
        <v>953</v>
      </c>
      <c r="H462" s="2" t="s">
        <v>109</v>
      </c>
      <c r="I462" s="2" t="s">
        <v>108</v>
      </c>
      <c r="J462" s="2" t="s">
        <v>104</v>
      </c>
      <c r="K462" s="2" t="s">
        <v>45</v>
      </c>
      <c r="L462" s="2" t="s">
        <v>309</v>
      </c>
      <c r="M462" s="2" t="s">
        <v>107</v>
      </c>
      <c r="N462" s="2" t="s">
        <v>55</v>
      </c>
      <c r="O462" s="4">
        <v>1</v>
      </c>
    </row>
    <row r="463" ht="13.55" customHeight="1" spans="1:15">
      <c r="A463" s="2" t="s">
        <v>389</v>
      </c>
      <c r="B463" s="2" t="s">
        <v>932</v>
      </c>
      <c r="C463" s="2" t="s">
        <v>63</v>
      </c>
      <c r="D463" s="2" t="s">
        <v>361</v>
      </c>
      <c r="E463" s="2" t="s">
        <v>954</v>
      </c>
      <c r="F463" s="2" t="s">
        <v>955</v>
      </c>
      <c r="G463" s="2" t="s">
        <v>956</v>
      </c>
      <c r="H463" s="2" t="s">
        <v>109</v>
      </c>
      <c r="I463" s="2" t="s">
        <v>108</v>
      </c>
      <c r="J463" s="2" t="s">
        <v>104</v>
      </c>
      <c r="K463" s="2" t="s">
        <v>46</v>
      </c>
      <c r="L463" s="2" t="s">
        <v>309</v>
      </c>
      <c r="M463" s="2" t="s">
        <v>107</v>
      </c>
      <c r="N463" s="2" t="s">
        <v>55</v>
      </c>
      <c r="O463" s="4">
        <v>1</v>
      </c>
    </row>
    <row r="464" ht="13.55" customHeight="1" spans="1:15">
      <c r="A464" s="2" t="s">
        <v>389</v>
      </c>
      <c r="B464" s="2" t="s">
        <v>932</v>
      </c>
      <c r="C464" s="2" t="s">
        <v>63</v>
      </c>
      <c r="D464" s="2" t="s">
        <v>361</v>
      </c>
      <c r="E464" s="2" t="s">
        <v>957</v>
      </c>
      <c r="F464" s="2" t="s">
        <v>958</v>
      </c>
      <c r="G464" s="2" t="s">
        <v>959</v>
      </c>
      <c r="H464" s="2" t="s">
        <v>109</v>
      </c>
      <c r="I464" s="2" t="s">
        <v>108</v>
      </c>
      <c r="J464" s="2" t="s">
        <v>104</v>
      </c>
      <c r="K464" s="2" t="s">
        <v>47</v>
      </c>
      <c r="L464" s="2" t="s">
        <v>309</v>
      </c>
      <c r="M464" s="2" t="s">
        <v>107</v>
      </c>
      <c r="N464" s="2" t="s">
        <v>55</v>
      </c>
      <c r="O464" s="4">
        <v>1</v>
      </c>
    </row>
    <row r="465" ht="13.55" customHeight="1" spans="1:15">
      <c r="A465" s="2" t="s">
        <v>389</v>
      </c>
      <c r="B465" s="2" t="s">
        <v>932</v>
      </c>
      <c r="C465" s="2" t="s">
        <v>63</v>
      </c>
      <c r="D465" s="2" t="s">
        <v>361</v>
      </c>
      <c r="E465" s="2" t="s">
        <v>960</v>
      </c>
      <c r="F465" s="2" t="s">
        <v>961</v>
      </c>
      <c r="G465" s="2" t="s">
        <v>962</v>
      </c>
      <c r="H465" s="2" t="s">
        <v>109</v>
      </c>
      <c r="I465" s="2" t="s">
        <v>108</v>
      </c>
      <c r="J465" s="2" t="s">
        <v>104</v>
      </c>
      <c r="K465" s="2" t="s">
        <v>48</v>
      </c>
      <c r="L465" s="2" t="s">
        <v>309</v>
      </c>
      <c r="M465" s="2" t="s">
        <v>107</v>
      </c>
      <c r="N465" s="2" t="s">
        <v>55</v>
      </c>
      <c r="O465" s="4">
        <v>2</v>
      </c>
    </row>
    <row r="466" ht="13.55" customHeight="1" spans="1:15">
      <c r="A466" s="2" t="s">
        <v>389</v>
      </c>
      <c r="B466" s="2" t="s">
        <v>963</v>
      </c>
      <c r="C466" s="2" t="s">
        <v>63</v>
      </c>
      <c r="D466" s="2" t="s">
        <v>361</v>
      </c>
      <c r="E466" s="2" t="s">
        <v>964</v>
      </c>
      <c r="F466" s="2" t="s">
        <v>965</v>
      </c>
      <c r="G466" s="2" t="s">
        <v>966</v>
      </c>
      <c r="H466" s="2" t="s">
        <v>200</v>
      </c>
      <c r="I466" s="2" t="s">
        <v>185</v>
      </c>
      <c r="J466" s="2" t="s">
        <v>201</v>
      </c>
      <c r="K466" s="2" t="s">
        <v>36</v>
      </c>
      <c r="L466" s="2" t="s">
        <v>317</v>
      </c>
      <c r="M466" s="2" t="s">
        <v>62</v>
      </c>
      <c r="N466" s="2" t="s">
        <v>55</v>
      </c>
      <c r="O466" s="4">
        <v>1</v>
      </c>
    </row>
    <row r="467" ht="13.55" customHeight="1" spans="1:15">
      <c r="A467" s="2" t="s">
        <v>389</v>
      </c>
      <c r="B467" s="2" t="s">
        <v>963</v>
      </c>
      <c r="C467" s="2" t="s">
        <v>63</v>
      </c>
      <c r="D467" s="2" t="s">
        <v>361</v>
      </c>
      <c r="E467" s="2" t="s">
        <v>967</v>
      </c>
      <c r="F467" s="2" t="s">
        <v>968</v>
      </c>
      <c r="G467" s="2" t="s">
        <v>969</v>
      </c>
      <c r="H467" s="2" t="s">
        <v>223</v>
      </c>
      <c r="I467" s="2" t="s">
        <v>203</v>
      </c>
      <c r="J467" s="2" t="s">
        <v>224</v>
      </c>
      <c r="K467" s="2" t="s">
        <v>31</v>
      </c>
      <c r="L467" s="2" t="s">
        <v>345</v>
      </c>
      <c r="M467" s="2" t="s">
        <v>107</v>
      </c>
      <c r="N467" s="2" t="s">
        <v>55</v>
      </c>
      <c r="O467" s="4">
        <v>2</v>
      </c>
    </row>
    <row r="468" ht="13.55" customHeight="1" spans="1:15">
      <c r="A468" s="2" t="s">
        <v>389</v>
      </c>
      <c r="B468" s="2" t="s">
        <v>963</v>
      </c>
      <c r="C468" s="2" t="s">
        <v>63</v>
      </c>
      <c r="D468" s="2" t="s">
        <v>361</v>
      </c>
      <c r="E468" s="2" t="s">
        <v>970</v>
      </c>
      <c r="F468" s="2" t="s">
        <v>971</v>
      </c>
      <c r="G468" s="2" t="s">
        <v>972</v>
      </c>
      <c r="H468" s="2" t="s">
        <v>223</v>
      </c>
      <c r="I468" s="2" t="s">
        <v>203</v>
      </c>
      <c r="J468" s="2" t="s">
        <v>224</v>
      </c>
      <c r="K468" s="2" t="s">
        <v>36</v>
      </c>
      <c r="L468" s="2" t="s">
        <v>317</v>
      </c>
      <c r="M468" s="2" t="s">
        <v>107</v>
      </c>
      <c r="N468" s="2" t="s">
        <v>55</v>
      </c>
      <c r="O468" s="4">
        <v>3</v>
      </c>
    </row>
    <row r="469" ht="13.55" customHeight="1" spans="1:15">
      <c r="A469" s="2" t="s">
        <v>389</v>
      </c>
      <c r="B469" s="2" t="s">
        <v>963</v>
      </c>
      <c r="C469" s="2" t="s">
        <v>63</v>
      </c>
      <c r="D469" s="2" t="s">
        <v>361</v>
      </c>
      <c r="E469" s="2" t="s">
        <v>657</v>
      </c>
      <c r="F469" s="2" t="s">
        <v>658</v>
      </c>
      <c r="G469" s="2" t="s">
        <v>659</v>
      </c>
      <c r="H469" s="2" t="s">
        <v>186</v>
      </c>
      <c r="I469" s="2" t="s">
        <v>185</v>
      </c>
      <c r="J469" s="2" t="s">
        <v>187</v>
      </c>
      <c r="K469" s="2" t="s">
        <v>31</v>
      </c>
      <c r="L469" s="2" t="s">
        <v>345</v>
      </c>
      <c r="M469" s="2" t="s">
        <v>62</v>
      </c>
      <c r="N469" s="2" t="s">
        <v>55</v>
      </c>
      <c r="O469" s="4">
        <v>1</v>
      </c>
    </row>
    <row r="470" ht="13.55" customHeight="1" spans="1:15">
      <c r="A470" s="2" t="s">
        <v>389</v>
      </c>
      <c r="B470" s="2" t="s">
        <v>963</v>
      </c>
      <c r="C470" s="2" t="s">
        <v>63</v>
      </c>
      <c r="D470" s="2" t="s">
        <v>361</v>
      </c>
      <c r="E470" s="2" t="s">
        <v>552</v>
      </c>
      <c r="F470" s="2" t="s">
        <v>553</v>
      </c>
      <c r="G470" s="2" t="s">
        <v>554</v>
      </c>
      <c r="H470" s="2" t="s">
        <v>186</v>
      </c>
      <c r="I470" s="2" t="s">
        <v>185</v>
      </c>
      <c r="J470" s="2" t="s">
        <v>187</v>
      </c>
      <c r="K470" s="2" t="s">
        <v>35</v>
      </c>
      <c r="L470" s="2" t="s">
        <v>317</v>
      </c>
      <c r="M470" s="2" t="s">
        <v>62</v>
      </c>
      <c r="N470" s="2" t="s">
        <v>55</v>
      </c>
      <c r="O470" s="4">
        <v>2</v>
      </c>
    </row>
    <row r="471" ht="13.55" customHeight="1" spans="1:15">
      <c r="A471" s="2" t="s">
        <v>389</v>
      </c>
      <c r="B471" s="2" t="s">
        <v>963</v>
      </c>
      <c r="C471" s="2" t="s">
        <v>63</v>
      </c>
      <c r="D471" s="2" t="s">
        <v>361</v>
      </c>
      <c r="E471" s="2" t="s">
        <v>660</v>
      </c>
      <c r="F471" s="2" t="s">
        <v>661</v>
      </c>
      <c r="G471" s="2" t="s">
        <v>662</v>
      </c>
      <c r="H471" s="2" t="s">
        <v>186</v>
      </c>
      <c r="I471" s="2" t="s">
        <v>185</v>
      </c>
      <c r="J471" s="2" t="s">
        <v>187</v>
      </c>
      <c r="K471" s="2" t="s">
        <v>36</v>
      </c>
      <c r="L471" s="2" t="s">
        <v>317</v>
      </c>
      <c r="M471" s="2" t="s">
        <v>62</v>
      </c>
      <c r="N471" s="2" t="s">
        <v>55</v>
      </c>
      <c r="O471" s="4">
        <v>1</v>
      </c>
    </row>
    <row r="472" ht="13.55" customHeight="1" spans="1:15">
      <c r="A472" s="2" t="s">
        <v>389</v>
      </c>
      <c r="B472" s="2" t="s">
        <v>973</v>
      </c>
      <c r="C472" s="2" t="s">
        <v>63</v>
      </c>
      <c r="D472" s="2" t="s">
        <v>361</v>
      </c>
      <c r="E472" s="2" t="s">
        <v>974</v>
      </c>
      <c r="F472" s="2" t="s">
        <v>975</v>
      </c>
      <c r="G472" s="2" t="s">
        <v>976</v>
      </c>
      <c r="H472" s="2" t="s">
        <v>208</v>
      </c>
      <c r="I472" s="2" t="s">
        <v>203</v>
      </c>
      <c r="J472" s="2" t="s">
        <v>104</v>
      </c>
      <c r="K472" s="2" t="s">
        <v>36</v>
      </c>
      <c r="L472" s="2" t="s">
        <v>317</v>
      </c>
      <c r="M472" s="2" t="s">
        <v>107</v>
      </c>
      <c r="N472" s="2" t="s">
        <v>55</v>
      </c>
      <c r="O472" s="4">
        <v>7</v>
      </c>
    </row>
    <row r="473" ht="13.55" customHeight="1" spans="1:15">
      <c r="A473" s="2" t="s">
        <v>389</v>
      </c>
      <c r="B473" s="2" t="s">
        <v>973</v>
      </c>
      <c r="C473" s="2" t="s">
        <v>63</v>
      </c>
      <c r="D473" s="2" t="s">
        <v>361</v>
      </c>
      <c r="E473" s="2" t="s">
        <v>788</v>
      </c>
      <c r="F473" s="2" t="s">
        <v>789</v>
      </c>
      <c r="G473" s="2" t="s">
        <v>790</v>
      </c>
      <c r="H473" s="2" t="s">
        <v>208</v>
      </c>
      <c r="I473" s="2" t="s">
        <v>203</v>
      </c>
      <c r="J473" s="2" t="s">
        <v>104</v>
      </c>
      <c r="K473" s="2" t="s">
        <v>35</v>
      </c>
      <c r="L473" s="2" t="s">
        <v>317</v>
      </c>
      <c r="M473" s="2" t="s">
        <v>107</v>
      </c>
      <c r="N473" s="2" t="s">
        <v>55</v>
      </c>
      <c r="O473" s="4">
        <v>5</v>
      </c>
    </row>
    <row r="474" ht="13.55" customHeight="1" spans="1:15">
      <c r="A474" s="2" t="s">
        <v>389</v>
      </c>
      <c r="B474" s="2" t="s">
        <v>977</v>
      </c>
      <c r="C474" s="2" t="s">
        <v>63</v>
      </c>
      <c r="D474" s="2" t="s">
        <v>361</v>
      </c>
      <c r="E474" s="2" t="s">
        <v>978</v>
      </c>
      <c r="F474" s="2" t="s">
        <v>979</v>
      </c>
      <c r="G474" s="2" t="s">
        <v>980</v>
      </c>
      <c r="H474" s="2" t="s">
        <v>208</v>
      </c>
      <c r="I474" s="2" t="s">
        <v>203</v>
      </c>
      <c r="J474" s="2" t="s">
        <v>104</v>
      </c>
      <c r="K474" s="2" t="s">
        <v>29</v>
      </c>
      <c r="L474" s="2" t="s">
        <v>345</v>
      </c>
      <c r="M474" s="2" t="s">
        <v>107</v>
      </c>
      <c r="N474" s="2" t="s">
        <v>55</v>
      </c>
      <c r="O474" s="4">
        <v>2</v>
      </c>
    </row>
    <row r="475" ht="13.55" customHeight="1" spans="1:15">
      <c r="A475" s="2" t="s">
        <v>389</v>
      </c>
      <c r="B475" s="2" t="s">
        <v>981</v>
      </c>
      <c r="C475" s="2" t="s">
        <v>63</v>
      </c>
      <c r="D475" s="2" t="s">
        <v>361</v>
      </c>
      <c r="E475" s="2" t="s">
        <v>978</v>
      </c>
      <c r="F475" s="2" t="s">
        <v>979</v>
      </c>
      <c r="G475" s="2" t="s">
        <v>980</v>
      </c>
      <c r="H475" s="2" t="s">
        <v>208</v>
      </c>
      <c r="I475" s="2" t="s">
        <v>203</v>
      </c>
      <c r="J475" s="2" t="s">
        <v>104</v>
      </c>
      <c r="K475" s="2" t="s">
        <v>29</v>
      </c>
      <c r="L475" s="2" t="s">
        <v>345</v>
      </c>
      <c r="M475" s="2" t="s">
        <v>107</v>
      </c>
      <c r="N475" s="2" t="s">
        <v>55</v>
      </c>
      <c r="O475" s="4">
        <v>2</v>
      </c>
    </row>
    <row r="476" ht="13.55" customHeight="1" spans="1:15">
      <c r="A476" s="2" t="s">
        <v>389</v>
      </c>
      <c r="B476" s="2" t="s">
        <v>981</v>
      </c>
      <c r="C476" s="2" t="s">
        <v>63</v>
      </c>
      <c r="D476" s="2" t="s">
        <v>361</v>
      </c>
      <c r="E476" s="2" t="s">
        <v>791</v>
      </c>
      <c r="F476" s="2" t="s">
        <v>792</v>
      </c>
      <c r="G476" s="2" t="s">
        <v>793</v>
      </c>
      <c r="H476" s="2" t="s">
        <v>208</v>
      </c>
      <c r="I476" s="2" t="s">
        <v>203</v>
      </c>
      <c r="J476" s="2" t="s">
        <v>104</v>
      </c>
      <c r="K476" s="2" t="s">
        <v>30</v>
      </c>
      <c r="L476" s="2" t="s">
        <v>345</v>
      </c>
      <c r="M476" s="2" t="s">
        <v>107</v>
      </c>
      <c r="N476" s="2" t="s">
        <v>55</v>
      </c>
      <c r="O476" s="4">
        <v>4</v>
      </c>
    </row>
    <row r="477" ht="13.55" customHeight="1" spans="1:15">
      <c r="A477" s="2" t="s">
        <v>389</v>
      </c>
      <c r="B477" s="2" t="s">
        <v>981</v>
      </c>
      <c r="C477" s="2" t="s">
        <v>63</v>
      </c>
      <c r="D477" s="2" t="s">
        <v>361</v>
      </c>
      <c r="E477" s="2" t="s">
        <v>794</v>
      </c>
      <c r="F477" s="2" t="s">
        <v>795</v>
      </c>
      <c r="G477" s="2" t="s">
        <v>796</v>
      </c>
      <c r="H477" s="2" t="s">
        <v>208</v>
      </c>
      <c r="I477" s="2" t="s">
        <v>203</v>
      </c>
      <c r="J477" s="2" t="s">
        <v>104</v>
      </c>
      <c r="K477" s="2" t="s">
        <v>31</v>
      </c>
      <c r="L477" s="2" t="s">
        <v>345</v>
      </c>
      <c r="M477" s="2" t="s">
        <v>107</v>
      </c>
      <c r="N477" s="2" t="s">
        <v>55</v>
      </c>
      <c r="O477" s="4">
        <v>6</v>
      </c>
    </row>
    <row r="478" ht="13.55" customHeight="1" spans="1:15">
      <c r="A478" s="2" t="s">
        <v>389</v>
      </c>
      <c r="B478" s="2" t="s">
        <v>982</v>
      </c>
      <c r="C478" s="2" t="s">
        <v>63</v>
      </c>
      <c r="D478" s="2" t="s">
        <v>361</v>
      </c>
      <c r="E478" s="2" t="s">
        <v>983</v>
      </c>
      <c r="F478" s="2" t="s">
        <v>984</v>
      </c>
      <c r="G478" s="2" t="s">
        <v>985</v>
      </c>
      <c r="H478" s="2" t="s">
        <v>204</v>
      </c>
      <c r="I478" s="2" t="s">
        <v>203</v>
      </c>
      <c r="J478" s="2" t="s">
        <v>205</v>
      </c>
      <c r="K478" s="2" t="s">
        <v>35</v>
      </c>
      <c r="L478" s="2" t="s">
        <v>317</v>
      </c>
      <c r="M478" s="2" t="s">
        <v>107</v>
      </c>
      <c r="N478" s="2" t="s">
        <v>55</v>
      </c>
      <c r="O478" s="4">
        <v>1</v>
      </c>
    </row>
    <row r="479" ht="13.55" customHeight="1" spans="1:15">
      <c r="A479" s="2" t="s">
        <v>389</v>
      </c>
      <c r="B479" s="2" t="s">
        <v>982</v>
      </c>
      <c r="C479" s="2" t="s">
        <v>63</v>
      </c>
      <c r="D479" s="2" t="s">
        <v>361</v>
      </c>
      <c r="E479" s="2" t="s">
        <v>564</v>
      </c>
      <c r="F479" s="2" t="s">
        <v>565</v>
      </c>
      <c r="G479" s="2" t="s">
        <v>566</v>
      </c>
      <c r="H479" s="2" t="s">
        <v>204</v>
      </c>
      <c r="I479" s="2" t="s">
        <v>203</v>
      </c>
      <c r="J479" s="2" t="s">
        <v>205</v>
      </c>
      <c r="K479" s="2" t="s">
        <v>31</v>
      </c>
      <c r="L479" s="2" t="s">
        <v>345</v>
      </c>
      <c r="M479" s="2" t="s">
        <v>107</v>
      </c>
      <c r="N479" s="2" t="s">
        <v>55</v>
      </c>
      <c r="O479" s="4">
        <v>2</v>
      </c>
    </row>
    <row r="480" ht="13.55" customHeight="1" spans="1:15">
      <c r="A480" s="2" t="s">
        <v>389</v>
      </c>
      <c r="B480" s="2" t="s">
        <v>982</v>
      </c>
      <c r="C480" s="2" t="s">
        <v>63</v>
      </c>
      <c r="D480" s="2" t="s">
        <v>361</v>
      </c>
      <c r="E480" s="2" t="s">
        <v>621</v>
      </c>
      <c r="F480" s="2" t="s">
        <v>622</v>
      </c>
      <c r="G480" s="2" t="s">
        <v>623</v>
      </c>
      <c r="H480" s="2" t="s">
        <v>204</v>
      </c>
      <c r="I480" s="2" t="s">
        <v>203</v>
      </c>
      <c r="J480" s="2" t="s">
        <v>205</v>
      </c>
      <c r="K480" s="2" t="s">
        <v>33</v>
      </c>
      <c r="L480" s="2" t="s">
        <v>317</v>
      </c>
      <c r="M480" s="2" t="s">
        <v>107</v>
      </c>
      <c r="N480" s="2" t="s">
        <v>55</v>
      </c>
      <c r="O480" s="4">
        <v>1</v>
      </c>
    </row>
    <row r="481" ht="13.55" customHeight="1" spans="1:15">
      <c r="A481" s="2" t="s">
        <v>389</v>
      </c>
      <c r="B481" s="2" t="s">
        <v>982</v>
      </c>
      <c r="C481" s="2" t="s">
        <v>63</v>
      </c>
      <c r="D481" s="2" t="s">
        <v>361</v>
      </c>
      <c r="E481" s="2" t="s">
        <v>561</v>
      </c>
      <c r="F481" s="2" t="s">
        <v>562</v>
      </c>
      <c r="G481" s="2" t="s">
        <v>563</v>
      </c>
      <c r="H481" s="2" t="s">
        <v>204</v>
      </c>
      <c r="I481" s="2" t="s">
        <v>203</v>
      </c>
      <c r="J481" s="2" t="s">
        <v>205</v>
      </c>
      <c r="K481" s="2" t="s">
        <v>36</v>
      </c>
      <c r="L481" s="2" t="s">
        <v>317</v>
      </c>
      <c r="M481" s="2" t="s">
        <v>107</v>
      </c>
      <c r="N481" s="2" t="s">
        <v>55</v>
      </c>
      <c r="O481" s="4">
        <v>1</v>
      </c>
    </row>
    <row r="482" ht="13.55" customHeight="1" spans="1:15">
      <c r="A482" s="2" t="s">
        <v>389</v>
      </c>
      <c r="B482" s="2" t="s">
        <v>986</v>
      </c>
      <c r="C482" s="2" t="s">
        <v>63</v>
      </c>
      <c r="D482" s="2" t="s">
        <v>305</v>
      </c>
      <c r="E482" s="2" t="s">
        <v>800</v>
      </c>
      <c r="F482" s="2" t="s">
        <v>801</v>
      </c>
      <c r="G482" s="2" t="s">
        <v>802</v>
      </c>
      <c r="H482" s="2" t="s">
        <v>181</v>
      </c>
      <c r="I482" s="2" t="s">
        <v>180</v>
      </c>
      <c r="J482" s="2" t="s">
        <v>54</v>
      </c>
      <c r="K482" s="2" t="s">
        <v>29</v>
      </c>
      <c r="L482" s="2" t="s">
        <v>345</v>
      </c>
      <c r="M482" s="2" t="s">
        <v>62</v>
      </c>
      <c r="N482" s="2" t="s">
        <v>175</v>
      </c>
      <c r="O482" s="4">
        <v>1</v>
      </c>
    </row>
    <row r="483" ht="13.55" customHeight="1" spans="1:15">
      <c r="A483" s="2" t="s">
        <v>389</v>
      </c>
      <c r="B483" s="2" t="s">
        <v>986</v>
      </c>
      <c r="C483" s="2" t="s">
        <v>63</v>
      </c>
      <c r="D483" s="2" t="s">
        <v>305</v>
      </c>
      <c r="E483" s="2" t="s">
        <v>768</v>
      </c>
      <c r="F483" s="2" t="s">
        <v>769</v>
      </c>
      <c r="G483" s="2" t="s">
        <v>770</v>
      </c>
      <c r="H483" s="2" t="s">
        <v>181</v>
      </c>
      <c r="I483" s="2" t="s">
        <v>180</v>
      </c>
      <c r="J483" s="2" t="s">
        <v>54</v>
      </c>
      <c r="K483" s="2" t="s">
        <v>31</v>
      </c>
      <c r="L483" s="2" t="s">
        <v>345</v>
      </c>
      <c r="M483" s="2" t="s">
        <v>62</v>
      </c>
      <c r="N483" s="2" t="s">
        <v>175</v>
      </c>
      <c r="O483" s="4">
        <v>1</v>
      </c>
    </row>
    <row r="484" ht="13.55" customHeight="1" spans="1:15">
      <c r="A484" s="2" t="s">
        <v>389</v>
      </c>
      <c r="B484" s="2" t="s">
        <v>986</v>
      </c>
      <c r="C484" s="2" t="s">
        <v>63</v>
      </c>
      <c r="D484" s="2" t="s">
        <v>305</v>
      </c>
      <c r="E484" s="2" t="s">
        <v>744</v>
      </c>
      <c r="F484" s="2" t="s">
        <v>745</v>
      </c>
      <c r="G484" s="2" t="s">
        <v>746</v>
      </c>
      <c r="H484" s="2" t="s">
        <v>181</v>
      </c>
      <c r="I484" s="2" t="s">
        <v>180</v>
      </c>
      <c r="J484" s="2" t="s">
        <v>54</v>
      </c>
      <c r="K484" s="2" t="s">
        <v>32</v>
      </c>
      <c r="L484" s="2" t="s">
        <v>317</v>
      </c>
      <c r="M484" s="2" t="s">
        <v>62</v>
      </c>
      <c r="N484" s="2" t="s">
        <v>175</v>
      </c>
      <c r="O484" s="4">
        <v>1</v>
      </c>
    </row>
    <row r="485" ht="13.55" customHeight="1" spans="1:15">
      <c r="A485" s="2" t="s">
        <v>389</v>
      </c>
      <c r="B485" s="2" t="s">
        <v>986</v>
      </c>
      <c r="C485" s="2" t="s">
        <v>63</v>
      </c>
      <c r="D485" s="2" t="s">
        <v>305</v>
      </c>
      <c r="E485" s="2" t="s">
        <v>747</v>
      </c>
      <c r="F485" s="2" t="s">
        <v>748</v>
      </c>
      <c r="G485" s="2" t="s">
        <v>749</v>
      </c>
      <c r="H485" s="2" t="s">
        <v>181</v>
      </c>
      <c r="I485" s="2" t="s">
        <v>180</v>
      </c>
      <c r="J485" s="2" t="s">
        <v>54</v>
      </c>
      <c r="K485" s="2" t="s">
        <v>33</v>
      </c>
      <c r="L485" s="2" t="s">
        <v>317</v>
      </c>
      <c r="M485" s="2" t="s">
        <v>62</v>
      </c>
      <c r="N485" s="2" t="s">
        <v>175</v>
      </c>
      <c r="O485" s="4">
        <v>3</v>
      </c>
    </row>
    <row r="486" ht="13.55" customHeight="1" spans="1:15">
      <c r="A486" s="2" t="s">
        <v>389</v>
      </c>
      <c r="B486" s="2" t="s">
        <v>987</v>
      </c>
      <c r="C486" s="2" t="s">
        <v>63</v>
      </c>
      <c r="D486" s="2" t="s">
        <v>305</v>
      </c>
      <c r="E486" s="2" t="s">
        <v>747</v>
      </c>
      <c r="F486" s="2" t="s">
        <v>748</v>
      </c>
      <c r="G486" s="2" t="s">
        <v>749</v>
      </c>
      <c r="H486" s="2" t="s">
        <v>181</v>
      </c>
      <c r="I486" s="2" t="s">
        <v>180</v>
      </c>
      <c r="J486" s="2" t="s">
        <v>54</v>
      </c>
      <c r="K486" s="2" t="s">
        <v>33</v>
      </c>
      <c r="L486" s="2" t="s">
        <v>317</v>
      </c>
      <c r="M486" s="2" t="s">
        <v>62</v>
      </c>
      <c r="N486" s="2" t="s">
        <v>175</v>
      </c>
      <c r="O486" s="4">
        <v>7</v>
      </c>
    </row>
    <row r="487" ht="13.55" customHeight="1" spans="1:15">
      <c r="A487" s="2" t="s">
        <v>389</v>
      </c>
      <c r="B487" s="2" t="s">
        <v>987</v>
      </c>
      <c r="C487" s="2" t="s">
        <v>63</v>
      </c>
      <c r="D487" s="2" t="s">
        <v>305</v>
      </c>
      <c r="E487" s="2" t="s">
        <v>750</v>
      </c>
      <c r="F487" s="2" t="s">
        <v>751</v>
      </c>
      <c r="G487" s="2" t="s">
        <v>752</v>
      </c>
      <c r="H487" s="2" t="s">
        <v>181</v>
      </c>
      <c r="I487" s="2" t="s">
        <v>180</v>
      </c>
      <c r="J487" s="2" t="s">
        <v>54</v>
      </c>
      <c r="K487" s="2" t="s">
        <v>34</v>
      </c>
      <c r="L487" s="2" t="s">
        <v>317</v>
      </c>
      <c r="M487" s="2" t="s">
        <v>62</v>
      </c>
      <c r="N487" s="2" t="s">
        <v>175</v>
      </c>
      <c r="O487" s="4">
        <v>5</v>
      </c>
    </row>
    <row r="488" ht="13.55" customHeight="1" spans="1:15">
      <c r="A488" s="2" t="s">
        <v>389</v>
      </c>
      <c r="B488" s="2" t="s">
        <v>988</v>
      </c>
      <c r="C488" s="2" t="s">
        <v>63</v>
      </c>
      <c r="D488" s="2" t="s">
        <v>305</v>
      </c>
      <c r="E488" s="2" t="s">
        <v>750</v>
      </c>
      <c r="F488" s="2" t="s">
        <v>751</v>
      </c>
      <c r="G488" s="2" t="s">
        <v>752</v>
      </c>
      <c r="H488" s="2" t="s">
        <v>181</v>
      </c>
      <c r="I488" s="2" t="s">
        <v>180</v>
      </c>
      <c r="J488" s="2" t="s">
        <v>54</v>
      </c>
      <c r="K488" s="2" t="s">
        <v>34</v>
      </c>
      <c r="L488" s="2" t="s">
        <v>317</v>
      </c>
      <c r="M488" s="2" t="s">
        <v>62</v>
      </c>
      <c r="N488" s="2" t="s">
        <v>175</v>
      </c>
      <c r="O488" s="4">
        <v>2</v>
      </c>
    </row>
    <row r="489" ht="13.55" customHeight="1" spans="1:15">
      <c r="A489" s="2" t="s">
        <v>389</v>
      </c>
      <c r="B489" s="2" t="s">
        <v>988</v>
      </c>
      <c r="C489" s="2" t="s">
        <v>63</v>
      </c>
      <c r="D489" s="2" t="s">
        <v>305</v>
      </c>
      <c r="E489" s="2" t="s">
        <v>753</v>
      </c>
      <c r="F489" s="2" t="s">
        <v>754</v>
      </c>
      <c r="G489" s="2" t="s">
        <v>755</v>
      </c>
      <c r="H489" s="2" t="s">
        <v>181</v>
      </c>
      <c r="I489" s="2" t="s">
        <v>180</v>
      </c>
      <c r="J489" s="2" t="s">
        <v>54</v>
      </c>
      <c r="K489" s="2" t="s">
        <v>35</v>
      </c>
      <c r="L489" s="2" t="s">
        <v>317</v>
      </c>
      <c r="M489" s="2" t="s">
        <v>62</v>
      </c>
      <c r="N489" s="2" t="s">
        <v>175</v>
      </c>
      <c r="O489" s="4">
        <v>5</v>
      </c>
    </row>
    <row r="490" ht="13.55" customHeight="1" spans="1:15">
      <c r="A490" s="2" t="s">
        <v>389</v>
      </c>
      <c r="B490" s="2" t="s">
        <v>988</v>
      </c>
      <c r="C490" s="2" t="s">
        <v>63</v>
      </c>
      <c r="D490" s="2" t="s">
        <v>305</v>
      </c>
      <c r="E490" s="2" t="s">
        <v>756</v>
      </c>
      <c r="F490" s="2" t="s">
        <v>757</v>
      </c>
      <c r="G490" s="2" t="s">
        <v>758</v>
      </c>
      <c r="H490" s="2" t="s">
        <v>181</v>
      </c>
      <c r="I490" s="2" t="s">
        <v>180</v>
      </c>
      <c r="J490" s="2" t="s">
        <v>54</v>
      </c>
      <c r="K490" s="2" t="s">
        <v>36</v>
      </c>
      <c r="L490" s="2" t="s">
        <v>317</v>
      </c>
      <c r="M490" s="2" t="s">
        <v>62</v>
      </c>
      <c r="N490" s="2" t="s">
        <v>175</v>
      </c>
      <c r="O490" s="4">
        <v>5</v>
      </c>
    </row>
    <row r="491" ht="13.55" customHeight="1" spans="1:15">
      <c r="A491" s="2" t="s">
        <v>389</v>
      </c>
      <c r="B491" s="2" t="s">
        <v>989</v>
      </c>
      <c r="C491" s="2" t="s">
        <v>63</v>
      </c>
      <c r="D491" s="2" t="s">
        <v>305</v>
      </c>
      <c r="E491" s="2" t="s">
        <v>744</v>
      </c>
      <c r="F491" s="2" t="s">
        <v>745</v>
      </c>
      <c r="G491" s="2" t="s">
        <v>746</v>
      </c>
      <c r="H491" s="2" t="s">
        <v>181</v>
      </c>
      <c r="I491" s="2" t="s">
        <v>180</v>
      </c>
      <c r="J491" s="2" t="s">
        <v>54</v>
      </c>
      <c r="K491" s="2" t="s">
        <v>32</v>
      </c>
      <c r="L491" s="2" t="s">
        <v>317</v>
      </c>
      <c r="M491" s="2" t="s">
        <v>62</v>
      </c>
      <c r="N491" s="2" t="s">
        <v>175</v>
      </c>
      <c r="O491" s="4">
        <v>12</v>
      </c>
    </row>
    <row r="492" ht="13.55" customHeight="1" spans="1:15">
      <c r="A492" s="2" t="s">
        <v>389</v>
      </c>
      <c r="B492" s="2" t="s">
        <v>990</v>
      </c>
      <c r="C492" s="2" t="s">
        <v>63</v>
      </c>
      <c r="D492" s="2" t="s">
        <v>305</v>
      </c>
      <c r="E492" s="2" t="s">
        <v>991</v>
      </c>
      <c r="F492" s="2" t="s">
        <v>992</v>
      </c>
      <c r="G492" s="2" t="s">
        <v>993</v>
      </c>
      <c r="H492" s="2" t="s">
        <v>240</v>
      </c>
      <c r="I492" s="2" t="s">
        <v>239</v>
      </c>
      <c r="J492" s="2" t="s">
        <v>241</v>
      </c>
      <c r="K492" s="2" t="s">
        <v>33</v>
      </c>
      <c r="L492" s="2" t="s">
        <v>317</v>
      </c>
      <c r="M492" s="2" t="s">
        <v>62</v>
      </c>
      <c r="N492" s="2" t="s">
        <v>175</v>
      </c>
      <c r="O492" s="4">
        <v>2</v>
      </c>
    </row>
    <row r="493" ht="13.55" customHeight="1" spans="1:15">
      <c r="A493" s="2" t="s">
        <v>389</v>
      </c>
      <c r="B493" s="2" t="s">
        <v>990</v>
      </c>
      <c r="C493" s="2" t="s">
        <v>63</v>
      </c>
      <c r="D493" s="2" t="s">
        <v>305</v>
      </c>
      <c r="E493" s="2" t="s">
        <v>994</v>
      </c>
      <c r="F493" s="2" t="s">
        <v>995</v>
      </c>
      <c r="G493" s="2" t="s">
        <v>996</v>
      </c>
      <c r="H493" s="2" t="s">
        <v>240</v>
      </c>
      <c r="I493" s="2" t="s">
        <v>239</v>
      </c>
      <c r="J493" s="2" t="s">
        <v>241</v>
      </c>
      <c r="K493" s="2" t="s">
        <v>34</v>
      </c>
      <c r="L493" s="2" t="s">
        <v>317</v>
      </c>
      <c r="M493" s="2" t="s">
        <v>62</v>
      </c>
      <c r="N493" s="2" t="s">
        <v>175</v>
      </c>
      <c r="O493" s="4">
        <v>1</v>
      </c>
    </row>
    <row r="494" ht="13.55" customHeight="1" spans="1:15">
      <c r="A494" s="2" t="s">
        <v>389</v>
      </c>
      <c r="B494" s="2" t="s">
        <v>990</v>
      </c>
      <c r="C494" s="2" t="s">
        <v>63</v>
      </c>
      <c r="D494" s="2" t="s">
        <v>361</v>
      </c>
      <c r="E494" s="2" t="s">
        <v>997</v>
      </c>
      <c r="F494" s="2" t="s">
        <v>998</v>
      </c>
      <c r="G494" s="2" t="s">
        <v>999</v>
      </c>
      <c r="H494" s="2" t="s">
        <v>221</v>
      </c>
      <c r="I494" s="2" t="s">
        <v>220</v>
      </c>
      <c r="J494" s="2" t="s">
        <v>115</v>
      </c>
      <c r="K494" s="2" t="s">
        <v>31</v>
      </c>
      <c r="L494" s="2" t="s">
        <v>345</v>
      </c>
      <c r="M494" s="2" t="s">
        <v>107</v>
      </c>
      <c r="N494" s="2" t="s">
        <v>55</v>
      </c>
      <c r="O494" s="4">
        <v>3</v>
      </c>
    </row>
    <row r="495" ht="13.55" customHeight="1" spans="1:15">
      <c r="A495" s="2" t="s">
        <v>389</v>
      </c>
      <c r="B495" s="2" t="s">
        <v>990</v>
      </c>
      <c r="C495" s="2" t="s">
        <v>63</v>
      </c>
      <c r="D495" s="2" t="s">
        <v>361</v>
      </c>
      <c r="E495" s="2" t="s">
        <v>1000</v>
      </c>
      <c r="F495" s="2" t="s">
        <v>1001</v>
      </c>
      <c r="G495" s="2" t="s">
        <v>1002</v>
      </c>
      <c r="H495" s="2" t="s">
        <v>221</v>
      </c>
      <c r="I495" s="2" t="s">
        <v>220</v>
      </c>
      <c r="J495" s="2" t="s">
        <v>115</v>
      </c>
      <c r="K495" s="2" t="s">
        <v>32</v>
      </c>
      <c r="L495" s="2" t="s">
        <v>317</v>
      </c>
      <c r="M495" s="2" t="s">
        <v>107</v>
      </c>
      <c r="N495" s="2" t="s">
        <v>55</v>
      </c>
      <c r="O495" s="4">
        <v>1</v>
      </c>
    </row>
    <row r="496" ht="13.55" customHeight="1" spans="1:15">
      <c r="A496" s="2" t="s">
        <v>389</v>
      </c>
      <c r="B496" s="2" t="s">
        <v>990</v>
      </c>
      <c r="C496" s="2" t="s">
        <v>63</v>
      </c>
      <c r="D496" s="2" t="s">
        <v>361</v>
      </c>
      <c r="E496" s="2" t="s">
        <v>1003</v>
      </c>
      <c r="F496" s="2" t="s">
        <v>1004</v>
      </c>
      <c r="G496" s="2" t="s">
        <v>1005</v>
      </c>
      <c r="H496" s="2" t="s">
        <v>197</v>
      </c>
      <c r="I496" s="2" t="s">
        <v>196</v>
      </c>
      <c r="J496" s="2" t="s">
        <v>70</v>
      </c>
      <c r="K496" s="2" t="s">
        <v>29</v>
      </c>
      <c r="L496" s="2" t="s">
        <v>345</v>
      </c>
      <c r="M496" s="2" t="s">
        <v>62</v>
      </c>
      <c r="N496" s="2" t="s">
        <v>55</v>
      </c>
      <c r="O496" s="4">
        <v>1</v>
      </c>
    </row>
    <row r="497" ht="13.55" customHeight="1" spans="1:15">
      <c r="A497" s="2" t="s">
        <v>389</v>
      </c>
      <c r="B497" s="2" t="s">
        <v>990</v>
      </c>
      <c r="C497" s="2" t="s">
        <v>63</v>
      </c>
      <c r="D497" s="2" t="s">
        <v>361</v>
      </c>
      <c r="E497" s="2" t="s">
        <v>1006</v>
      </c>
      <c r="F497" s="2" t="s">
        <v>1007</v>
      </c>
      <c r="G497" s="2" t="s">
        <v>1008</v>
      </c>
      <c r="H497" s="2" t="s">
        <v>197</v>
      </c>
      <c r="I497" s="2" t="s">
        <v>196</v>
      </c>
      <c r="J497" s="2" t="s">
        <v>70</v>
      </c>
      <c r="K497" s="2" t="s">
        <v>30</v>
      </c>
      <c r="L497" s="2" t="s">
        <v>345</v>
      </c>
      <c r="M497" s="2" t="s">
        <v>62</v>
      </c>
      <c r="N497" s="2" t="s">
        <v>55</v>
      </c>
      <c r="O497" s="4">
        <v>1</v>
      </c>
    </row>
    <row r="498" ht="13.55" customHeight="1" spans="1:15">
      <c r="A498" s="2" t="s">
        <v>389</v>
      </c>
      <c r="B498" s="2" t="s">
        <v>990</v>
      </c>
      <c r="C498" s="2" t="s">
        <v>63</v>
      </c>
      <c r="D498" s="2" t="s">
        <v>361</v>
      </c>
      <c r="E498" s="2" t="s">
        <v>1009</v>
      </c>
      <c r="F498" s="2" t="s">
        <v>1010</v>
      </c>
      <c r="G498" s="2" t="s">
        <v>1011</v>
      </c>
      <c r="H498" s="2" t="s">
        <v>197</v>
      </c>
      <c r="I498" s="2" t="s">
        <v>196</v>
      </c>
      <c r="J498" s="2" t="s">
        <v>70</v>
      </c>
      <c r="K498" s="2" t="s">
        <v>36</v>
      </c>
      <c r="L498" s="2" t="s">
        <v>317</v>
      </c>
      <c r="M498" s="2" t="s">
        <v>62</v>
      </c>
      <c r="N498" s="2" t="s">
        <v>55</v>
      </c>
      <c r="O498" s="4">
        <v>1</v>
      </c>
    </row>
    <row r="499" ht="13.55" customHeight="1" spans="1:15">
      <c r="A499" s="2" t="s">
        <v>389</v>
      </c>
      <c r="B499" s="2" t="s">
        <v>1012</v>
      </c>
      <c r="C499" s="2" t="s">
        <v>63</v>
      </c>
      <c r="D499" s="2" t="s">
        <v>361</v>
      </c>
      <c r="E499" s="2" t="s">
        <v>1013</v>
      </c>
      <c r="F499" s="2" t="s">
        <v>1014</v>
      </c>
      <c r="G499" s="2" t="s">
        <v>1015</v>
      </c>
      <c r="H499" s="2" t="s">
        <v>191</v>
      </c>
      <c r="I499" s="2" t="s">
        <v>190</v>
      </c>
      <c r="J499" s="2" t="s">
        <v>192</v>
      </c>
      <c r="K499" s="2" t="s">
        <v>32</v>
      </c>
      <c r="L499" s="2" t="s">
        <v>317</v>
      </c>
      <c r="M499" s="2" t="s">
        <v>62</v>
      </c>
      <c r="N499" s="2" t="s">
        <v>55</v>
      </c>
      <c r="O499" s="4">
        <v>1</v>
      </c>
    </row>
    <row r="500" ht="13.55" customHeight="1" spans="1:15">
      <c r="A500" s="2" t="s">
        <v>389</v>
      </c>
      <c r="B500" s="2" t="s">
        <v>1012</v>
      </c>
      <c r="C500" s="2" t="s">
        <v>63</v>
      </c>
      <c r="D500" s="2" t="s">
        <v>361</v>
      </c>
      <c r="E500" s="2" t="s">
        <v>1016</v>
      </c>
      <c r="F500" s="2" t="s">
        <v>1017</v>
      </c>
      <c r="G500" s="2" t="s">
        <v>1018</v>
      </c>
      <c r="H500" s="2" t="s">
        <v>266</v>
      </c>
      <c r="I500" s="2" t="s">
        <v>190</v>
      </c>
      <c r="J500" s="2" t="s">
        <v>267</v>
      </c>
      <c r="K500" s="2" t="s">
        <v>31</v>
      </c>
      <c r="L500" s="2" t="s">
        <v>345</v>
      </c>
      <c r="M500" s="2" t="s">
        <v>62</v>
      </c>
      <c r="N500" s="2" t="s">
        <v>55</v>
      </c>
      <c r="O500" s="4">
        <v>1</v>
      </c>
    </row>
    <row r="501" ht="13.55" customHeight="1" spans="1:15">
      <c r="A501" s="2" t="s">
        <v>389</v>
      </c>
      <c r="B501" s="2" t="s">
        <v>1012</v>
      </c>
      <c r="C501" s="2" t="s">
        <v>63</v>
      </c>
      <c r="D501" s="2" t="s">
        <v>361</v>
      </c>
      <c r="E501" s="2" t="s">
        <v>1019</v>
      </c>
      <c r="F501" s="2" t="s">
        <v>1020</v>
      </c>
      <c r="G501" s="2" t="s">
        <v>1021</v>
      </c>
      <c r="H501" s="2" t="s">
        <v>279</v>
      </c>
      <c r="I501" s="2" t="s">
        <v>276</v>
      </c>
      <c r="J501" s="2" t="s">
        <v>233</v>
      </c>
      <c r="K501" s="2" t="s">
        <v>29</v>
      </c>
      <c r="L501" s="2" t="s">
        <v>345</v>
      </c>
      <c r="M501" s="2" t="s">
        <v>107</v>
      </c>
      <c r="N501" s="2" t="s">
        <v>55</v>
      </c>
      <c r="O501" s="4">
        <v>2</v>
      </c>
    </row>
    <row r="502" ht="13.55" customHeight="1" spans="1:15">
      <c r="A502" s="2" t="s">
        <v>389</v>
      </c>
      <c r="B502" s="2" t="s">
        <v>1012</v>
      </c>
      <c r="C502" s="2" t="s">
        <v>63</v>
      </c>
      <c r="D502" s="2" t="s">
        <v>361</v>
      </c>
      <c r="E502" s="2" t="s">
        <v>1022</v>
      </c>
      <c r="F502" s="2" t="s">
        <v>1023</v>
      </c>
      <c r="G502" s="2" t="s">
        <v>1024</v>
      </c>
      <c r="H502" s="2" t="s">
        <v>279</v>
      </c>
      <c r="I502" s="2" t="s">
        <v>276</v>
      </c>
      <c r="J502" s="2" t="s">
        <v>233</v>
      </c>
      <c r="K502" s="2" t="s">
        <v>30</v>
      </c>
      <c r="L502" s="2" t="s">
        <v>345</v>
      </c>
      <c r="M502" s="2" t="s">
        <v>107</v>
      </c>
      <c r="N502" s="2" t="s">
        <v>55</v>
      </c>
      <c r="O502" s="4">
        <v>1</v>
      </c>
    </row>
    <row r="503" ht="13.55" customHeight="1" spans="1:15">
      <c r="A503" s="2" t="s">
        <v>389</v>
      </c>
      <c r="B503" s="2" t="s">
        <v>1012</v>
      </c>
      <c r="C503" s="2" t="s">
        <v>63</v>
      </c>
      <c r="D503" s="2" t="s">
        <v>305</v>
      </c>
      <c r="E503" s="2" t="s">
        <v>1025</v>
      </c>
      <c r="F503" s="2" t="s">
        <v>1026</v>
      </c>
      <c r="G503" s="2" t="s">
        <v>1027</v>
      </c>
      <c r="H503" s="2" t="s">
        <v>265</v>
      </c>
      <c r="I503" s="2" t="s">
        <v>264</v>
      </c>
      <c r="J503" s="2" t="s">
        <v>233</v>
      </c>
      <c r="K503" s="2" t="s">
        <v>31</v>
      </c>
      <c r="L503" s="2" t="s">
        <v>345</v>
      </c>
      <c r="M503" s="2" t="s">
        <v>62</v>
      </c>
      <c r="N503" s="2" t="s">
        <v>175</v>
      </c>
      <c r="O503" s="4">
        <v>2</v>
      </c>
    </row>
    <row r="504" ht="13.55" customHeight="1" spans="1:15">
      <c r="A504" s="2" t="s">
        <v>389</v>
      </c>
      <c r="B504" s="2" t="s">
        <v>1012</v>
      </c>
      <c r="C504" s="2" t="s">
        <v>63</v>
      </c>
      <c r="D504" s="2" t="s">
        <v>305</v>
      </c>
      <c r="E504" s="2" t="s">
        <v>1028</v>
      </c>
      <c r="F504" s="2" t="s">
        <v>1029</v>
      </c>
      <c r="G504" s="2" t="s">
        <v>1030</v>
      </c>
      <c r="H504" s="2" t="s">
        <v>213</v>
      </c>
      <c r="I504" s="2" t="s">
        <v>212</v>
      </c>
      <c r="J504" s="2" t="s">
        <v>214</v>
      </c>
      <c r="K504" s="2" t="s">
        <v>30</v>
      </c>
      <c r="L504" s="2" t="s">
        <v>345</v>
      </c>
      <c r="M504" s="2" t="s">
        <v>107</v>
      </c>
      <c r="N504" s="2" t="s">
        <v>175</v>
      </c>
      <c r="O504" s="4">
        <v>1</v>
      </c>
    </row>
    <row r="505" ht="13.55" customHeight="1" spans="1:15">
      <c r="A505" s="2" t="s">
        <v>389</v>
      </c>
      <c r="B505" s="2" t="s">
        <v>1012</v>
      </c>
      <c r="C505" s="2" t="s">
        <v>63</v>
      </c>
      <c r="D505" s="2" t="s">
        <v>305</v>
      </c>
      <c r="E505" s="2" t="s">
        <v>1031</v>
      </c>
      <c r="F505" s="2" t="s">
        <v>1032</v>
      </c>
      <c r="G505" s="2" t="s">
        <v>1033</v>
      </c>
      <c r="H505" s="2" t="s">
        <v>213</v>
      </c>
      <c r="I505" s="2" t="s">
        <v>212</v>
      </c>
      <c r="J505" s="2" t="s">
        <v>214</v>
      </c>
      <c r="K505" s="2" t="s">
        <v>35</v>
      </c>
      <c r="L505" s="2" t="s">
        <v>317</v>
      </c>
      <c r="M505" s="2" t="s">
        <v>107</v>
      </c>
      <c r="N505" s="2" t="s">
        <v>175</v>
      </c>
      <c r="O505" s="4">
        <v>1</v>
      </c>
    </row>
    <row r="506" ht="13.55" customHeight="1" spans="1:15">
      <c r="A506" s="2" t="s">
        <v>389</v>
      </c>
      <c r="B506" s="2" t="s">
        <v>1012</v>
      </c>
      <c r="C506" s="2" t="s">
        <v>63</v>
      </c>
      <c r="D506" s="2" t="s">
        <v>305</v>
      </c>
      <c r="E506" s="2" t="s">
        <v>1034</v>
      </c>
      <c r="F506" s="2" t="s">
        <v>1035</v>
      </c>
      <c r="G506" s="2" t="s">
        <v>1036</v>
      </c>
      <c r="H506" s="2" t="s">
        <v>213</v>
      </c>
      <c r="I506" s="2" t="s">
        <v>212</v>
      </c>
      <c r="J506" s="2" t="s">
        <v>214</v>
      </c>
      <c r="K506" s="2" t="s">
        <v>36</v>
      </c>
      <c r="L506" s="2" t="s">
        <v>317</v>
      </c>
      <c r="M506" s="2" t="s">
        <v>107</v>
      </c>
      <c r="N506" s="2" t="s">
        <v>175</v>
      </c>
      <c r="O506" s="4">
        <v>1</v>
      </c>
    </row>
    <row r="507" ht="13.55" customHeight="1" spans="1:15">
      <c r="A507" s="2" t="s">
        <v>389</v>
      </c>
      <c r="B507" s="2" t="s">
        <v>1012</v>
      </c>
      <c r="C507" s="2" t="s">
        <v>63</v>
      </c>
      <c r="D507" s="2" t="s">
        <v>361</v>
      </c>
      <c r="E507" s="2" t="s">
        <v>602</v>
      </c>
      <c r="F507" s="2" t="s">
        <v>603</v>
      </c>
      <c r="G507" s="2" t="s">
        <v>604</v>
      </c>
      <c r="H507" s="2" t="s">
        <v>191</v>
      </c>
      <c r="I507" s="2" t="s">
        <v>190</v>
      </c>
      <c r="J507" s="2" t="s">
        <v>192</v>
      </c>
      <c r="K507" s="2" t="s">
        <v>31</v>
      </c>
      <c r="L507" s="2" t="s">
        <v>345</v>
      </c>
      <c r="M507" s="2" t="s">
        <v>62</v>
      </c>
      <c r="N507" s="2" t="s">
        <v>55</v>
      </c>
      <c r="O507" s="4">
        <v>1</v>
      </c>
    </row>
    <row r="508" ht="13.55" customHeight="1" spans="1:15">
      <c r="A508" s="2" t="s">
        <v>389</v>
      </c>
      <c r="B508" s="2" t="s">
        <v>1037</v>
      </c>
      <c r="C508" s="2" t="s">
        <v>63</v>
      </c>
      <c r="D508" s="2" t="s">
        <v>361</v>
      </c>
      <c r="E508" s="2" t="s">
        <v>698</v>
      </c>
      <c r="F508" s="2" t="s">
        <v>699</v>
      </c>
      <c r="G508" s="2" t="s">
        <v>700</v>
      </c>
      <c r="H508" s="2" t="s">
        <v>53</v>
      </c>
      <c r="I508" s="2" t="s">
        <v>52</v>
      </c>
      <c r="J508" s="2" t="s">
        <v>54</v>
      </c>
      <c r="K508" s="2" t="s">
        <v>42</v>
      </c>
      <c r="L508" s="2" t="s">
        <v>317</v>
      </c>
      <c r="M508" s="2" t="s">
        <v>62</v>
      </c>
      <c r="N508" s="2" t="s">
        <v>55</v>
      </c>
      <c r="O508" s="4">
        <v>1</v>
      </c>
    </row>
    <row r="509" ht="13.55" customHeight="1" spans="1:15">
      <c r="A509" s="2" t="s">
        <v>389</v>
      </c>
      <c r="B509" s="2" t="s">
        <v>1037</v>
      </c>
      <c r="C509" s="2" t="s">
        <v>63</v>
      </c>
      <c r="D509" s="2" t="s">
        <v>361</v>
      </c>
      <c r="E509" s="2" t="s">
        <v>701</v>
      </c>
      <c r="F509" s="2" t="s">
        <v>702</v>
      </c>
      <c r="G509" s="2" t="s">
        <v>703</v>
      </c>
      <c r="H509" s="2" t="s">
        <v>53</v>
      </c>
      <c r="I509" s="2" t="s">
        <v>52</v>
      </c>
      <c r="J509" s="2" t="s">
        <v>54</v>
      </c>
      <c r="K509" s="2" t="s">
        <v>43</v>
      </c>
      <c r="L509" s="2" t="s">
        <v>309</v>
      </c>
      <c r="M509" s="2" t="s">
        <v>62</v>
      </c>
      <c r="N509" s="2" t="s">
        <v>55</v>
      </c>
      <c r="O509" s="4">
        <v>1</v>
      </c>
    </row>
    <row r="510" ht="13.55" customHeight="1" spans="1:15">
      <c r="A510" s="2" t="s">
        <v>389</v>
      </c>
      <c r="B510" s="2" t="s">
        <v>1037</v>
      </c>
      <c r="C510" s="2" t="s">
        <v>63</v>
      </c>
      <c r="D510" s="2" t="s">
        <v>361</v>
      </c>
      <c r="E510" s="2" t="s">
        <v>470</v>
      </c>
      <c r="F510" s="2" t="s">
        <v>471</v>
      </c>
      <c r="G510" s="2" t="s">
        <v>472</v>
      </c>
      <c r="H510" s="2" t="s">
        <v>53</v>
      </c>
      <c r="I510" s="2" t="s">
        <v>52</v>
      </c>
      <c r="J510" s="2" t="s">
        <v>54</v>
      </c>
      <c r="K510" s="2" t="s">
        <v>44</v>
      </c>
      <c r="L510" s="2" t="s">
        <v>309</v>
      </c>
      <c r="M510" s="2" t="s">
        <v>62</v>
      </c>
      <c r="N510" s="2" t="s">
        <v>55</v>
      </c>
      <c r="O510" s="4">
        <v>1</v>
      </c>
    </row>
    <row r="511" ht="13.55" customHeight="1" spans="1:15">
      <c r="A511" s="2" t="s">
        <v>389</v>
      </c>
      <c r="B511" s="2" t="s">
        <v>1037</v>
      </c>
      <c r="C511" s="2" t="s">
        <v>63</v>
      </c>
      <c r="D511" s="2" t="s">
        <v>361</v>
      </c>
      <c r="E511" s="2" t="s">
        <v>473</v>
      </c>
      <c r="F511" s="2" t="s">
        <v>474</v>
      </c>
      <c r="G511" s="2" t="s">
        <v>475</v>
      </c>
      <c r="H511" s="2" t="s">
        <v>53</v>
      </c>
      <c r="I511" s="2" t="s">
        <v>52</v>
      </c>
      <c r="J511" s="2" t="s">
        <v>54</v>
      </c>
      <c r="K511" s="2" t="s">
        <v>45</v>
      </c>
      <c r="L511" s="2" t="s">
        <v>309</v>
      </c>
      <c r="M511" s="2" t="s">
        <v>62</v>
      </c>
      <c r="N511" s="2" t="s">
        <v>55</v>
      </c>
      <c r="O511" s="4">
        <v>1</v>
      </c>
    </row>
    <row r="512" ht="13.55" customHeight="1" spans="1:15">
      <c r="A512" s="2" t="s">
        <v>389</v>
      </c>
      <c r="B512" s="2" t="s">
        <v>1037</v>
      </c>
      <c r="C512" s="2" t="s">
        <v>63</v>
      </c>
      <c r="D512" s="2" t="s">
        <v>361</v>
      </c>
      <c r="E512" s="2" t="s">
        <v>704</v>
      </c>
      <c r="F512" s="2" t="s">
        <v>705</v>
      </c>
      <c r="G512" s="2" t="s">
        <v>706</v>
      </c>
      <c r="H512" s="2" t="s">
        <v>53</v>
      </c>
      <c r="I512" s="2" t="s">
        <v>52</v>
      </c>
      <c r="J512" s="2" t="s">
        <v>54</v>
      </c>
      <c r="K512" s="2" t="s">
        <v>46</v>
      </c>
      <c r="L512" s="2" t="s">
        <v>309</v>
      </c>
      <c r="M512" s="2" t="s">
        <v>62</v>
      </c>
      <c r="N512" s="2" t="s">
        <v>55</v>
      </c>
      <c r="O512" s="4">
        <v>1</v>
      </c>
    </row>
    <row r="513" ht="13.55" customHeight="1" spans="1:15">
      <c r="A513" s="2" t="s">
        <v>389</v>
      </c>
      <c r="B513" s="2" t="s">
        <v>1037</v>
      </c>
      <c r="C513" s="2" t="s">
        <v>63</v>
      </c>
      <c r="D513" s="2" t="s">
        <v>361</v>
      </c>
      <c r="E513" s="2" t="s">
        <v>476</v>
      </c>
      <c r="F513" s="2" t="s">
        <v>477</v>
      </c>
      <c r="G513" s="2" t="s">
        <v>478</v>
      </c>
      <c r="H513" s="2" t="s">
        <v>53</v>
      </c>
      <c r="I513" s="2" t="s">
        <v>52</v>
      </c>
      <c r="J513" s="2" t="s">
        <v>54</v>
      </c>
      <c r="K513" s="2" t="s">
        <v>47</v>
      </c>
      <c r="L513" s="2" t="s">
        <v>309</v>
      </c>
      <c r="M513" s="2" t="s">
        <v>62</v>
      </c>
      <c r="N513" s="2" t="s">
        <v>55</v>
      </c>
      <c r="O513" s="4">
        <v>1</v>
      </c>
    </row>
  </sheetData>
  <pageMargins left="0.7" right="0.7" top="0.75" bottom="0.75" header="0.3" footer="0.3"/>
  <pageSetup paperSize="1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Specification</vt:lpstr>
      <vt:lpstr>CAT - PivotTable2</vt:lpstr>
      <vt:lpstr>db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2025-05-05T13:56:41Z</dcterms:created>
  <dcterms:modified xsi:type="dcterms:W3CDTF">2025-05-05T14:12:18Z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57916ED803124D0DBB9C6B69917A42D7_12</vt:lpwstr>
  </property>
  <property fmtid="{D5CDD505-2E9C-101B-9397-08002B2CF9AE}" pid="3" name="KSOProductBuildVer">
    <vt:lpwstr>1033-12.2.0.20795</vt:lpwstr>
  </property>
</Properties>
</file>