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EASTPAK" sheetId="5" r:id="rId1"/>
  </sheets>
  <definedNames>
    <definedName name="_xlnm._FilterDatabase" localSheetId="0" hidden="1">EASTPAK!$B$2:$K$39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<sst xmlns="http://schemas.openxmlformats.org/spreadsheetml/2006/main" count="84" uniqueCount="52">
  <si>
    <t>PHOTO</t>
  </si>
  <si>
    <t>SKU</t>
  </si>
  <si>
    <t>EAN</t>
  </si>
  <si>
    <t>STYLE</t>
  </si>
  <si>
    <t>QTY</t>
  </si>
  <si>
    <t>RRP</t>
  </si>
  <si>
    <t>WHL</t>
  </si>
  <si>
    <t>OFFER</t>
  </si>
  <si>
    <t>TOTAL</t>
  </si>
  <si>
    <t>DISCOUNT RRP%</t>
  </si>
  <si>
    <t>EK0003720081</t>
  </si>
  <si>
    <t>BENCHMARK SINGLE</t>
  </si>
  <si>
    <t>EK00037226W</t>
  </si>
  <si>
    <t>EK000372363</t>
  </si>
  <si>
    <t>EK00037277H</t>
  </si>
  <si>
    <t>EK0006205V61</t>
  </si>
  <si>
    <t>PADDED PAK'R</t>
  </si>
  <si>
    <t>EK000620L83</t>
  </si>
  <si>
    <t>EK0003721O91</t>
  </si>
  <si>
    <t>EK000372J32</t>
  </si>
  <si>
    <t>EK000372K25</t>
  </si>
  <si>
    <t>EK000372L83</t>
  </si>
  <si>
    <t>EK000372U59</t>
  </si>
  <si>
    <t>EK000620J321</t>
  </si>
  <si>
    <t>EK000620K25</t>
  </si>
  <si>
    <t>EK000620U59</t>
  </si>
  <si>
    <t>EK0006201O9</t>
  </si>
  <si>
    <t>EK0006205V81</t>
  </si>
  <si>
    <t>EK0006206S0</t>
  </si>
  <si>
    <t>EK0006204W51</t>
  </si>
  <si>
    <t>EK0006204W61</t>
  </si>
  <si>
    <t>EK0006204W71</t>
  </si>
  <si>
    <t>EK0007671O9</t>
  </si>
  <si>
    <t>OUT OF OFFICE</t>
  </si>
  <si>
    <t>EK0007675V61</t>
  </si>
  <si>
    <t>EK0007675V81</t>
  </si>
  <si>
    <t>EK000767J32</t>
  </si>
  <si>
    <t>EK000767L83</t>
  </si>
  <si>
    <t>EK000767U59</t>
  </si>
  <si>
    <t>EK0006205V41</t>
  </si>
  <si>
    <t>EK0006208V31</t>
  </si>
  <si>
    <t>EK0006208V41</t>
  </si>
  <si>
    <t>EK0006208V51</t>
  </si>
  <si>
    <t>EK0008110081</t>
  </si>
  <si>
    <t>WYOMING</t>
  </si>
  <si>
    <t>EK0008113631</t>
  </si>
  <si>
    <t>EK00081177H1</t>
  </si>
  <si>
    <t>EK00081126W1</t>
  </si>
  <si>
    <t>EK00006026W</t>
  </si>
  <si>
    <t>PINNACLE</t>
  </si>
  <si>
    <t>EK000060363</t>
  </si>
  <si>
    <t>EK00006077H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</si>
</sst>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zł&quot;_-;\-* #,##0.00\ &quot;zł&quot;_-;_-* &quot;-&quot;??\ &quot;zł&quot;_-;_-@_-"/>
    <numFmt numFmtId="178" formatCode="_ * #,##0_ ;_ * \-#,##0_ ;_ * &quot;-&quot;_ ;_ @_ "/>
    <numFmt numFmtId="179" formatCode="_-[$€-2]\ * #,##0.00_-;\-[$€-2]\ * #,##0.00_-;_-[$€-2]\ * &quot;-&quot;??_-;_-@_-"/>
    <numFmt numFmtId="180" formatCode="&quot;€&quot;\ #,##0.00"/>
    <numFmt numFmtId="181" formatCode="#,##0.00&quot; €&quot;"/>
    <numFmt numFmtId="182" formatCode="#,##0.00&quot; €&quot;;#,##0.00&quot; €&quot;"/>
  </numFmts>
  <fonts count="30">
    <font>
      <sz val="11"/>
      <color theme="1"/>
      <name val="Calibri"/>
      <charset val="177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  <scheme val="minor"/>
    </font>
    <font>
      <b/>
      <sz val="11"/>
      <color rgb="FFFF0000"/>
      <name val="Calibri"/>
      <charset val="134"/>
    </font>
    <font>
      <b/>
      <sz val="11"/>
      <color indexed="8"/>
      <name val="Calibri"/>
      <charset val="134"/>
    </font>
    <font>
      <sz val="11"/>
      <color theme="1"/>
      <name val="Calibri"/>
      <charset val="134"/>
      <scheme val="minor"/>
    </font>
    <font>
      <sz val="11"/>
      <color rgb="FFFF0000"/>
      <name val="Calibri"/>
      <charset val="177"/>
      <scheme val="minor"/>
    </font>
    <font>
      <sz val="18"/>
      <color theme="3"/>
      <name val="Calibri Light"/>
      <charset val="177"/>
      <scheme val="major"/>
    </font>
    <font>
      <i/>
      <sz val="11"/>
      <color rgb="FF7F7F7F"/>
      <name val="Calibri"/>
      <charset val="177"/>
      <scheme val="minor"/>
    </font>
    <font>
      <b/>
      <sz val="15"/>
      <color theme="3"/>
      <name val="Calibri"/>
      <charset val="177"/>
      <scheme val="minor"/>
    </font>
    <font>
      <b/>
      <sz val="13"/>
      <color theme="3"/>
      <name val="Calibri"/>
      <charset val="177"/>
      <scheme val="minor"/>
    </font>
    <font>
      <b/>
      <sz val="11"/>
      <color theme="3"/>
      <name val="Calibri"/>
      <charset val="177"/>
      <scheme val="minor"/>
    </font>
    <font>
      <sz val="11"/>
      <color rgb="FF3F3F76"/>
      <name val="Calibri"/>
      <charset val="177"/>
      <scheme val="minor"/>
    </font>
    <font>
      <b/>
      <sz val="11"/>
      <color rgb="FF3F3F3F"/>
      <name val="Calibri"/>
      <charset val="177"/>
      <scheme val="minor"/>
    </font>
    <font>
      <b/>
      <sz val="11"/>
      <color rgb="FFFA7D00"/>
      <name val="Calibri"/>
      <charset val="177"/>
      <scheme val="minor"/>
    </font>
    <font>
      <b/>
      <sz val="11"/>
      <color theme="0"/>
      <name val="Calibri"/>
      <charset val="177"/>
      <scheme val="minor"/>
    </font>
    <font>
      <sz val="11"/>
      <color rgb="FFFA7D00"/>
      <name val="Calibri"/>
      <charset val="177"/>
      <scheme val="minor"/>
    </font>
    <font>
      <b/>
      <sz val="11"/>
      <color theme="1"/>
      <name val="Calibri"/>
      <charset val="177"/>
      <scheme val="minor"/>
    </font>
    <font>
      <sz val="11"/>
      <color rgb="FF006100"/>
      <name val="Calibri"/>
      <charset val="177"/>
      <scheme val="minor"/>
    </font>
    <font>
      <sz val="11"/>
      <color rgb="FF9C0006"/>
      <name val="Calibri"/>
      <charset val="177"/>
      <scheme val="minor"/>
    </font>
    <font>
      <sz val="11"/>
      <color rgb="FF9C6500"/>
      <name val="Calibri"/>
      <charset val="177"/>
      <scheme val="minor"/>
    </font>
    <font>
      <sz val="11"/>
      <color theme="0"/>
      <name val="Calibri"/>
      <charset val="177"/>
      <scheme val="minor"/>
    </font>
    <font>
      <sz val="11"/>
      <color indexed="8"/>
      <name val="Calibri"/>
      <charset val="134"/>
    </font>
    <font>
      <b/>
      <sz val="18"/>
      <color theme="3"/>
      <name val="Calibri Light"/>
      <charset val="177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"/>
        </stop>
      </gradient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0" fillId="6" borderId="9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3" applyNumberFormat="0" applyAlignment="0" applyProtection="0"/>
    <xf numFmtId="0" fontId="19" fillId="8" borderId="14" applyNumberFormat="0" applyAlignment="0" applyProtection="0"/>
    <xf numFmtId="0" fontId="20" fillId="8" borderId="13" applyNumberFormat="0" applyAlignment="0" applyProtection="0"/>
    <xf numFmtId="0" fontId="21" fillId="9" borderId="15" applyNumberFormat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0" fillId="34" borderId="0" applyNumberFormat="0" applyBorder="0" applyAlignment="0" applyProtection="0"/>
    <xf numFmtId="0" fontId="0" fillId="35" borderId="0" applyNumberFormat="0" applyBorder="0" applyAlignment="0" applyProtection="0"/>
    <xf numFmtId="0" fontId="27" fillId="36" borderId="0" applyNumberFormat="0" applyBorder="0" applyAlignment="0" applyProtection="0"/>
    <xf numFmtId="0" fontId="3" fillId="0" borderId="0"/>
    <xf numFmtId="0" fontId="3" fillId="0" borderId="0"/>
    <xf numFmtId="0" fontId="28" fillId="0" borderId="0"/>
    <xf numFmtId="0" fontId="29" fillId="0" borderId="0" applyNumberFormat="0" applyFill="0" applyBorder="0" applyAlignment="0" applyProtection="0"/>
  </cellStyleXfs>
  <cellXfs count="35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/>
    </xf>
    <xf numFmtId="179" fontId="3" fillId="2" borderId="0" xfId="3" applyNumberFormat="1" applyFont="1" applyFill="1" applyBorder="1" applyAlignment="1">
      <alignment horizontal="center" vertical="center" wrapText="1"/>
    </xf>
    <xf numFmtId="9" fontId="3" fillId="2" borderId="0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80" fontId="1" fillId="3" borderId="1" xfId="0" applyNumberFormat="1" applyFont="1" applyFill="1" applyBorder="1" applyAlignment="1">
      <alignment horizontal="center" vertical="center" wrapText="1"/>
    </xf>
    <xf numFmtId="180" fontId="1" fillId="3" borderId="2" xfId="0" applyNumberFormat="1" applyFont="1" applyFill="1" applyBorder="1" applyAlignment="1">
      <alignment horizontal="center" vertical="center" wrapText="1"/>
    </xf>
    <xf numFmtId="180" fontId="1" fillId="3" borderId="3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179" fontId="1" fillId="3" borderId="5" xfId="0" applyNumberFormat="1" applyFont="1" applyFill="1" applyBorder="1" applyAlignment="1">
      <alignment horizontal="center" vertical="center" wrapText="1"/>
    </xf>
    <xf numFmtId="179" fontId="1" fillId="3" borderId="2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81" fontId="7" fillId="4" borderId="6" xfId="0" applyNumberFormat="1" applyFont="1" applyFill="1" applyBorder="1" applyAlignment="1">
      <alignment horizontal="center" vertical="center"/>
    </xf>
    <xf numFmtId="182" fontId="7" fillId="4" borderId="6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181" fontId="7" fillId="4" borderId="7" xfId="0" applyNumberFormat="1" applyFont="1" applyFill="1" applyBorder="1" applyAlignment="1">
      <alignment horizontal="center" vertical="center"/>
    </xf>
    <xf numFmtId="182" fontId="7" fillId="4" borderId="7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9" fontId="8" fillId="2" borderId="0" xfId="3" applyFont="1" applyFill="1" applyBorder="1" applyAlignment="1">
      <alignment horizontal="center" vertical="center" wrapText="1"/>
    </xf>
    <xf numFmtId="9" fontId="1" fillId="3" borderId="8" xfId="3" applyFont="1" applyFill="1" applyBorder="1" applyAlignment="1">
      <alignment horizontal="center" vertical="center" wrapText="1"/>
    </xf>
    <xf numFmtId="179" fontId="9" fillId="5" borderId="6" xfId="2" applyNumberFormat="1" applyFont="1" applyFill="1" applyBorder="1" applyAlignment="1">
      <alignment horizontal="center" vertical="center"/>
    </xf>
    <xf numFmtId="179" fontId="7" fillId="2" borderId="6" xfId="49" applyNumberFormat="1" applyFont="1" applyFill="1" applyBorder="1" applyAlignment="1">
      <alignment horizontal="center" vertical="center"/>
    </xf>
    <xf numFmtId="9" fontId="10" fillId="2" borderId="6" xfId="3" applyFont="1" applyFill="1" applyBorder="1" applyAlignment="1">
      <alignment horizontal="center" vertical="center" wrapText="1"/>
    </xf>
    <xf numFmtId="179" fontId="2" fillId="2" borderId="0" xfId="0" applyNumberFormat="1" applyFont="1" applyFill="1" applyAlignment="1">
      <alignment horizontal="center"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Note" xfId="6" builtinId="10"/>
    <cellStyle name="Warning Text" xfId="7" builtinId="11"/>
    <cellStyle name="Title" xfId="8" builtinId="15"/>
    <cellStyle name="CExplanatory Text" xfId="9" builtinId="53"/>
    <cellStyle name="Heading 1" xfId="10" builtinId="16"/>
    <cellStyle name="Heading 2" xfId="11" builtinId="17"/>
    <cellStyle name="Heading 3" xfId="12" builtinId="18"/>
    <cellStyle name="Heading 4" xfId="13" builtinId="19"/>
    <cellStyle name="Input" xfId="14" builtinId="20"/>
    <cellStyle name="Output" xfId="15" builtinId="21"/>
    <cellStyle name="Calculation" xfId="16" builtinId="22"/>
    <cellStyle name="Check Cell" xfId="17" builtinId="23"/>
    <cellStyle name="Linked Cell" xfId="18" builtinId="24"/>
    <cellStyle name="Total" xfId="19" builtinId="25"/>
    <cellStyle name="Good" xfId="20" builtinId="26"/>
    <cellStyle name="Bad" xfId="21" builtinId="27"/>
    <cellStyle name="Neutral" xfId="22" builtinId="28"/>
    <cellStyle name="Accent1" xfId="23" builtinId="29"/>
    <cellStyle name="20% - Accent1" xfId="24" builtinId="30"/>
    <cellStyle name="40% - Accent1" xfId="25" builtinId="31"/>
    <cellStyle name="60% - Accent1" xfId="26" builtinId="32"/>
    <cellStyle name="Accent2" xfId="27" builtinId="33"/>
    <cellStyle name="20% - Accent2" xfId="28" builtinId="34"/>
    <cellStyle name="40% - Accent2" xfId="29" builtinId="35"/>
    <cellStyle name="60% - Accent2" xfId="30" builtinId="36"/>
    <cellStyle name="Accent3" xfId="31" builtinId="37"/>
    <cellStyle name="20% - Accent3" xfId="32" builtinId="38"/>
    <cellStyle name="40% - Accent3" xfId="33" builtinId="39"/>
    <cellStyle name="60% - Accent3" xfId="34" builtinId="40"/>
    <cellStyle name="Accent4" xfId="35" builtinId="41"/>
    <cellStyle name="20% - Accent4" xfId="36" builtinId="42"/>
    <cellStyle name="40% - Accent4" xfId="37" builtinId="43"/>
    <cellStyle name="60% - Accent4" xfId="38" builtinId="44"/>
    <cellStyle name="Accent5" xfId="39" builtinId="45"/>
    <cellStyle name="20% - Accent5" xfId="40" builtinId="46"/>
    <cellStyle name="40% - Accent5" xfId="41" builtinId="47"/>
    <cellStyle name="60% - Accent5" xfId="42" builtinId="48"/>
    <cellStyle name="Accent6" xfId="43" builtinId="49"/>
    <cellStyle name="20% - Accent6" xfId="44" builtinId="50"/>
    <cellStyle name="40% - Accent6" xfId="45" builtinId="51"/>
    <cellStyle name="60% - Accent6" xfId="46" builtinId="52"/>
    <cellStyle name="Normaal 2" xfId="47"/>
    <cellStyle name="Normalny 2" xfId="48"/>
    <cellStyle name="Standaard_Blad1" xfId="49"/>
    <cellStyle name="כותרת 5" xfId="5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361950</xdr:colOff>
      <xdr:row>37</xdr:row>
      <xdr:rowOff>114300</xdr:rowOff>
    </xdr:from>
    <xdr:to>
      <xdr:col>1</xdr:col>
      <xdr:colOff>831850</xdr:colOff>
      <xdr:row>37</xdr:row>
      <xdr:rowOff>803485</xdr:rowOff>
    </xdr:to>
    <xdr:pic>
      <xdr:nvPicPr>
        <xdr:cNvPr id="2" name="Picture 554" descr="Picture 5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2025" y="35036125"/>
          <a:ext cx="469900" cy="68897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298450</xdr:colOff>
      <xdr:row>36</xdr:row>
      <xdr:rowOff>94963</xdr:rowOff>
    </xdr:from>
    <xdr:to>
      <xdr:col>1</xdr:col>
      <xdr:colOff>819150</xdr:colOff>
      <xdr:row>36</xdr:row>
      <xdr:rowOff>825496</xdr:rowOff>
    </xdr:to>
    <xdr:pic>
      <xdr:nvPicPr>
        <xdr:cNvPr id="3" name="Picture 398" descr="Picture 39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8525" y="34038540"/>
          <a:ext cx="520700" cy="73025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336550</xdr:colOff>
      <xdr:row>38</xdr:row>
      <xdr:rowOff>103305</xdr:rowOff>
    </xdr:from>
    <xdr:to>
      <xdr:col>1</xdr:col>
      <xdr:colOff>819150</xdr:colOff>
      <xdr:row>38</xdr:row>
      <xdr:rowOff>812800</xdr:rowOff>
    </xdr:to>
    <xdr:pic>
      <xdr:nvPicPr>
        <xdr:cNvPr id="4" name="Picture 400" descr="Picture 40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6625" y="36002595"/>
          <a:ext cx="482600" cy="70993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285750</xdr:colOff>
      <xdr:row>16</xdr:row>
      <xdr:rowOff>101600</xdr:rowOff>
    </xdr:from>
    <xdr:to>
      <xdr:col>1</xdr:col>
      <xdr:colOff>856413</xdr:colOff>
      <xdr:row>16</xdr:row>
      <xdr:rowOff>812800</xdr:rowOff>
    </xdr:to>
    <xdr:pic>
      <xdr:nvPicPr>
        <xdr:cNvPr id="5" name="Picture 508" descr="Picture 50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5825" y="14487525"/>
          <a:ext cx="570230" cy="7112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349250</xdr:colOff>
      <xdr:row>7</xdr:row>
      <xdr:rowOff>101600</xdr:rowOff>
    </xdr:from>
    <xdr:to>
      <xdr:col>1</xdr:col>
      <xdr:colOff>882650</xdr:colOff>
      <xdr:row>7</xdr:row>
      <xdr:rowOff>825500</xdr:rowOff>
    </xdr:to>
    <xdr:pic>
      <xdr:nvPicPr>
        <xdr:cNvPr id="6" name="Picture 555" descr="Picture 5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49325" y="5711825"/>
          <a:ext cx="533400" cy="7239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95250</xdr:colOff>
      <xdr:row>3</xdr:row>
      <xdr:rowOff>196887</xdr:rowOff>
    </xdr:from>
    <xdr:to>
      <xdr:col>1</xdr:col>
      <xdr:colOff>1060450</xdr:colOff>
      <xdr:row>3</xdr:row>
      <xdr:rowOff>647700</xdr:rowOff>
    </xdr:to>
    <xdr:pic>
      <xdr:nvPicPr>
        <xdr:cNvPr id="7" name="Picture 579" descr="Picture 57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95325" y="1997075"/>
          <a:ext cx="965200" cy="45085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95250</xdr:colOff>
      <xdr:row>11</xdr:row>
      <xdr:rowOff>177800</xdr:rowOff>
    </xdr:from>
    <xdr:to>
      <xdr:col>1</xdr:col>
      <xdr:colOff>1060450</xdr:colOff>
      <xdr:row>11</xdr:row>
      <xdr:rowOff>660400</xdr:rowOff>
    </xdr:to>
    <xdr:pic>
      <xdr:nvPicPr>
        <xdr:cNvPr id="8" name="Picture 583" descr="Picture 58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95325" y="9674225"/>
          <a:ext cx="965200" cy="4826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209551</xdr:colOff>
      <xdr:row>15</xdr:row>
      <xdr:rowOff>139700</xdr:rowOff>
    </xdr:from>
    <xdr:to>
      <xdr:col>1</xdr:col>
      <xdr:colOff>973261</xdr:colOff>
      <xdr:row>15</xdr:row>
      <xdr:rowOff>812800</xdr:rowOff>
    </xdr:to>
    <xdr:pic>
      <xdr:nvPicPr>
        <xdr:cNvPr id="9" name="Picture 1" descr="Picture 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09625" y="13547725"/>
          <a:ext cx="763270" cy="6731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95250</xdr:colOff>
      <xdr:row>10</xdr:row>
      <xdr:rowOff>160982</xdr:rowOff>
    </xdr:from>
    <xdr:to>
      <xdr:col>1</xdr:col>
      <xdr:colOff>1060450</xdr:colOff>
      <xdr:row>10</xdr:row>
      <xdr:rowOff>609600</xdr:rowOff>
    </xdr:to>
    <xdr:pic>
      <xdr:nvPicPr>
        <xdr:cNvPr id="10" name="Picture 615" descr="Picture 6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95325" y="8679180"/>
          <a:ext cx="965200" cy="44894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311150</xdr:colOff>
      <xdr:row>22</xdr:row>
      <xdr:rowOff>97628</xdr:rowOff>
    </xdr:from>
    <xdr:to>
      <xdr:col>1</xdr:col>
      <xdr:colOff>785840</xdr:colOff>
      <xdr:row>22</xdr:row>
      <xdr:rowOff>812800</xdr:rowOff>
    </xdr:to>
    <xdr:pic>
      <xdr:nvPicPr>
        <xdr:cNvPr id="11" name="Imagen 448" descr="Imagen 44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11225" y="20350480"/>
          <a:ext cx="474345" cy="71564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349249</xdr:colOff>
      <xdr:row>26</xdr:row>
      <xdr:rowOff>76200</xdr:rowOff>
    </xdr:from>
    <xdr:to>
      <xdr:col>1</xdr:col>
      <xdr:colOff>844550</xdr:colOff>
      <xdr:row>26</xdr:row>
      <xdr:rowOff>814096</xdr:rowOff>
    </xdr:to>
    <xdr:pic>
      <xdr:nvPicPr>
        <xdr:cNvPr id="12" name="Imagen 457" descr="Imagen 45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48690" y="24241125"/>
          <a:ext cx="495935" cy="73787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387349</xdr:colOff>
      <xdr:row>27</xdr:row>
      <xdr:rowOff>112622</xdr:rowOff>
    </xdr:from>
    <xdr:to>
      <xdr:col>1</xdr:col>
      <xdr:colOff>886132</xdr:colOff>
      <xdr:row>27</xdr:row>
      <xdr:rowOff>812800</xdr:rowOff>
    </xdr:to>
    <xdr:pic>
      <xdr:nvPicPr>
        <xdr:cNvPr id="13" name="Imagen 458" descr="Imagen 45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86790" y="25255220"/>
          <a:ext cx="499110" cy="70040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95250</xdr:colOff>
      <xdr:row>4</xdr:row>
      <xdr:rowOff>191194</xdr:rowOff>
    </xdr:from>
    <xdr:to>
      <xdr:col>1</xdr:col>
      <xdr:colOff>1046034</xdr:colOff>
      <xdr:row>4</xdr:row>
      <xdr:rowOff>673100</xdr:rowOff>
    </xdr:to>
    <xdr:pic>
      <xdr:nvPicPr>
        <xdr:cNvPr id="14" name="Imagen 98" descr="Imagen 9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95325" y="2943860"/>
          <a:ext cx="950595" cy="48196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95250</xdr:colOff>
      <xdr:row>5</xdr:row>
      <xdr:rowOff>152400</xdr:rowOff>
    </xdr:from>
    <xdr:to>
      <xdr:col>1</xdr:col>
      <xdr:colOff>1052828</xdr:colOff>
      <xdr:row>5</xdr:row>
      <xdr:rowOff>647700</xdr:rowOff>
    </xdr:to>
    <xdr:pic>
      <xdr:nvPicPr>
        <xdr:cNvPr id="15" name="Imagen 101" descr="Imagen 101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95325" y="3857625"/>
          <a:ext cx="956945" cy="4953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95250</xdr:colOff>
      <xdr:row>12</xdr:row>
      <xdr:rowOff>152400</xdr:rowOff>
    </xdr:from>
    <xdr:to>
      <xdr:col>1</xdr:col>
      <xdr:colOff>1028700</xdr:colOff>
      <xdr:row>12</xdr:row>
      <xdr:rowOff>622300</xdr:rowOff>
    </xdr:to>
    <xdr:pic>
      <xdr:nvPicPr>
        <xdr:cNvPr id="16" name="Imagen 105" descr="Imagen 10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95325" y="10626725"/>
          <a:ext cx="933450" cy="4699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184150</xdr:colOff>
      <xdr:row>25</xdr:row>
      <xdr:rowOff>114300</xdr:rowOff>
    </xdr:from>
    <xdr:to>
      <xdr:col>1</xdr:col>
      <xdr:colOff>910291</xdr:colOff>
      <xdr:row>25</xdr:row>
      <xdr:rowOff>800100</xdr:rowOff>
    </xdr:to>
    <xdr:pic>
      <xdr:nvPicPr>
        <xdr:cNvPr id="17" name="Picture 1" descr="Picture 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84225" y="23301325"/>
          <a:ext cx="725805" cy="6858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298450</xdr:colOff>
      <xdr:row>14</xdr:row>
      <xdr:rowOff>114300</xdr:rowOff>
    </xdr:from>
    <xdr:to>
      <xdr:col>1</xdr:col>
      <xdr:colOff>828082</xdr:colOff>
      <xdr:row>14</xdr:row>
      <xdr:rowOff>812800</xdr:rowOff>
    </xdr:to>
    <xdr:pic>
      <xdr:nvPicPr>
        <xdr:cNvPr id="18" name="Imagen 514" descr="Imagen 51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98525" y="12544425"/>
          <a:ext cx="529590" cy="6985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95250</xdr:colOff>
      <xdr:row>9</xdr:row>
      <xdr:rowOff>215900</xdr:rowOff>
    </xdr:from>
    <xdr:to>
      <xdr:col>1</xdr:col>
      <xdr:colOff>1035050</xdr:colOff>
      <xdr:row>9</xdr:row>
      <xdr:rowOff>685800</xdr:rowOff>
    </xdr:to>
    <xdr:pic>
      <xdr:nvPicPr>
        <xdr:cNvPr id="19" name="Picture 582" descr="Picture 58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95325" y="7756525"/>
          <a:ext cx="939800" cy="4699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1</xdr:col>
      <xdr:colOff>285750</xdr:colOff>
      <xdr:row>18</xdr:row>
      <xdr:rowOff>84564</xdr:rowOff>
    </xdr:from>
    <xdr:to>
      <xdr:col>1</xdr:col>
      <xdr:colOff>869950</xdr:colOff>
      <xdr:row>18</xdr:row>
      <xdr:rowOff>825500</xdr:rowOff>
    </xdr:to>
    <xdr:pic>
      <xdr:nvPicPr>
        <xdr:cNvPr id="20" name="Picture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85825" y="16426180"/>
          <a:ext cx="584200" cy="741045"/>
        </a:xfrm>
        <a:prstGeom prst="rect">
          <a:avLst/>
        </a:prstGeom>
      </xdr:spPr>
    </xdr:pic>
    <xdr:clientData/>
  </xdr:twoCellAnchor>
  <xdr:twoCellAnchor>
    <xdr:from>
      <xdr:col>1</xdr:col>
      <xdr:colOff>311150</xdr:colOff>
      <xdr:row>19</xdr:row>
      <xdr:rowOff>111489</xdr:rowOff>
    </xdr:from>
    <xdr:to>
      <xdr:col>1</xdr:col>
      <xdr:colOff>819150</xdr:colOff>
      <xdr:row>19</xdr:row>
      <xdr:rowOff>812799</xdr:rowOff>
    </xdr:to>
    <xdr:pic>
      <xdr:nvPicPr>
        <xdr:cNvPr id="21" name="Picture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911225" y="17430750"/>
          <a:ext cx="508000" cy="701040"/>
        </a:xfrm>
        <a:prstGeom prst="rect">
          <a:avLst/>
        </a:prstGeom>
      </xdr:spPr>
    </xdr:pic>
    <xdr:clientData/>
  </xdr:twoCellAnchor>
  <xdr:twoCellAnchor>
    <xdr:from>
      <xdr:col>1</xdr:col>
      <xdr:colOff>298450</xdr:colOff>
      <xdr:row>20</xdr:row>
      <xdr:rowOff>88900</xdr:rowOff>
    </xdr:from>
    <xdr:to>
      <xdr:col>1</xdr:col>
      <xdr:colOff>859315</xdr:colOff>
      <xdr:row>20</xdr:row>
      <xdr:rowOff>800100</xdr:rowOff>
    </xdr:to>
    <xdr:pic>
      <xdr:nvPicPr>
        <xdr:cNvPr id="22" name="Picture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98525" y="18386425"/>
          <a:ext cx="560705" cy="71120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21</xdr:row>
      <xdr:rowOff>111125</xdr:rowOff>
    </xdr:from>
    <xdr:to>
      <xdr:col>1</xdr:col>
      <xdr:colOff>793750</xdr:colOff>
      <xdr:row>21</xdr:row>
      <xdr:rowOff>898178</xdr:rowOff>
    </xdr:to>
    <xdr:pic>
      <xdr:nvPicPr>
        <xdr:cNvPr id="23" name="Picture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914400" y="19386550"/>
          <a:ext cx="479425" cy="786765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23</xdr:row>
      <xdr:rowOff>76200</xdr:rowOff>
    </xdr:from>
    <xdr:to>
      <xdr:col>1</xdr:col>
      <xdr:colOff>811321</xdr:colOff>
      <xdr:row>23</xdr:row>
      <xdr:rowOff>800100</xdr:rowOff>
    </xdr:to>
    <xdr:pic>
      <xdr:nvPicPr>
        <xdr:cNvPr id="24" name="Imagen 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85825" y="21307425"/>
          <a:ext cx="525145" cy="723900"/>
        </a:xfrm>
        <a:prstGeom prst="rect">
          <a:avLst/>
        </a:prstGeom>
      </xdr:spPr>
    </xdr:pic>
    <xdr:clientData/>
  </xdr:twoCellAnchor>
  <xdr:twoCellAnchor>
    <xdr:from>
      <xdr:col>1</xdr:col>
      <xdr:colOff>298449</xdr:colOff>
      <xdr:row>24</xdr:row>
      <xdr:rowOff>84586</xdr:rowOff>
    </xdr:from>
    <xdr:to>
      <xdr:col>1</xdr:col>
      <xdr:colOff>817932</xdr:colOff>
      <xdr:row>24</xdr:row>
      <xdr:rowOff>800100</xdr:rowOff>
    </xdr:to>
    <xdr:pic>
      <xdr:nvPicPr>
        <xdr:cNvPr id="25" name="Imagen 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97890" y="22293580"/>
          <a:ext cx="520065" cy="715645"/>
        </a:xfrm>
        <a:prstGeom prst="rect">
          <a:avLst/>
        </a:prstGeom>
      </xdr:spPr>
    </xdr:pic>
    <xdr:clientData/>
  </xdr:twoCellAnchor>
  <xdr:twoCellAnchor>
    <xdr:from>
      <xdr:col>1</xdr:col>
      <xdr:colOff>323849</xdr:colOff>
      <xdr:row>28</xdr:row>
      <xdr:rowOff>76200</xdr:rowOff>
    </xdr:from>
    <xdr:to>
      <xdr:col>1</xdr:col>
      <xdr:colOff>896760</xdr:colOff>
      <xdr:row>28</xdr:row>
      <xdr:rowOff>812800</xdr:rowOff>
    </xdr:to>
    <xdr:pic>
      <xdr:nvPicPr>
        <xdr:cNvPr id="26" name="Imagen 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923290" y="26196925"/>
          <a:ext cx="573405" cy="736600"/>
        </a:xfrm>
        <a:prstGeom prst="rect">
          <a:avLst/>
        </a:prstGeom>
      </xdr:spPr>
    </xdr:pic>
    <xdr:clientData/>
  </xdr:twoCellAnchor>
  <xdr:twoCellAnchor>
    <xdr:from>
      <xdr:col>1</xdr:col>
      <xdr:colOff>311150</xdr:colOff>
      <xdr:row>6</xdr:row>
      <xdr:rowOff>127000</xdr:rowOff>
    </xdr:from>
    <xdr:to>
      <xdr:col>1</xdr:col>
      <xdr:colOff>902357</xdr:colOff>
      <xdr:row>6</xdr:row>
      <xdr:rowOff>812800</xdr:rowOff>
    </xdr:to>
    <xdr:pic>
      <xdr:nvPicPr>
        <xdr:cNvPr id="27" name="Imagen 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911225" y="4784725"/>
          <a:ext cx="591185" cy="685800"/>
        </a:xfrm>
        <a:prstGeom prst="rect">
          <a:avLst/>
        </a:prstGeom>
      </xdr:spPr>
    </xdr:pic>
    <xdr:clientData/>
  </xdr:twoCellAnchor>
  <xdr:twoCellAnchor>
    <xdr:from>
      <xdr:col>1</xdr:col>
      <xdr:colOff>336550</xdr:colOff>
      <xdr:row>17</xdr:row>
      <xdr:rowOff>101599</xdr:rowOff>
    </xdr:from>
    <xdr:to>
      <xdr:col>1</xdr:col>
      <xdr:colOff>895350</xdr:colOff>
      <xdr:row>17</xdr:row>
      <xdr:rowOff>795688</xdr:rowOff>
    </xdr:to>
    <xdr:pic>
      <xdr:nvPicPr>
        <xdr:cNvPr id="28" name="Imagen 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936625" y="15464790"/>
          <a:ext cx="558800" cy="694690"/>
        </a:xfrm>
        <a:prstGeom prst="rect">
          <a:avLst/>
        </a:prstGeom>
      </xdr:spPr>
    </xdr:pic>
    <xdr:clientData/>
  </xdr:twoCellAnchor>
  <xdr:twoCellAnchor>
    <xdr:from>
      <xdr:col>1</xdr:col>
      <xdr:colOff>323849</xdr:colOff>
      <xdr:row>29</xdr:row>
      <xdr:rowOff>88900</xdr:rowOff>
    </xdr:from>
    <xdr:to>
      <xdr:col>1</xdr:col>
      <xdr:colOff>825548</xdr:colOff>
      <xdr:row>29</xdr:row>
      <xdr:rowOff>787399</xdr:rowOff>
    </xdr:to>
    <xdr:pic>
      <xdr:nvPicPr>
        <xdr:cNvPr id="29" name="Imagen 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23290" y="27187525"/>
          <a:ext cx="502285" cy="697865"/>
        </a:xfrm>
        <a:prstGeom prst="rect">
          <a:avLst/>
        </a:prstGeom>
      </xdr:spPr>
    </xdr:pic>
    <xdr:clientData/>
  </xdr:twoCellAnchor>
  <xdr:twoCellAnchor>
    <xdr:from>
      <xdr:col>1</xdr:col>
      <xdr:colOff>311150</xdr:colOff>
      <xdr:row>30</xdr:row>
      <xdr:rowOff>88900</xdr:rowOff>
    </xdr:from>
    <xdr:to>
      <xdr:col>1</xdr:col>
      <xdr:colOff>875792</xdr:colOff>
      <xdr:row>30</xdr:row>
      <xdr:rowOff>812800</xdr:rowOff>
    </xdr:to>
    <xdr:pic>
      <xdr:nvPicPr>
        <xdr:cNvPr id="30" name="Imagen 1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911225" y="28165425"/>
          <a:ext cx="564515" cy="723900"/>
        </a:xfrm>
        <a:prstGeom prst="rect">
          <a:avLst/>
        </a:prstGeom>
      </xdr:spPr>
    </xdr:pic>
    <xdr:clientData/>
  </xdr:twoCellAnchor>
  <xdr:twoCellAnchor>
    <xdr:from>
      <xdr:col>1</xdr:col>
      <xdr:colOff>329142</xdr:colOff>
      <xdr:row>31</xdr:row>
      <xdr:rowOff>76199</xdr:rowOff>
    </xdr:from>
    <xdr:to>
      <xdr:col>1</xdr:col>
      <xdr:colOff>831850</xdr:colOff>
      <xdr:row>31</xdr:row>
      <xdr:rowOff>803006</xdr:rowOff>
    </xdr:to>
    <xdr:pic>
      <xdr:nvPicPr>
        <xdr:cNvPr id="31" name="Imagen 1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29005" y="29129990"/>
          <a:ext cx="502920" cy="727075"/>
        </a:xfrm>
        <a:prstGeom prst="rect">
          <a:avLst/>
        </a:prstGeom>
      </xdr:spPr>
    </xdr:pic>
    <xdr:clientData/>
  </xdr:twoCellAnchor>
  <xdr:twoCellAnchor>
    <xdr:from>
      <xdr:col>1</xdr:col>
      <xdr:colOff>311150</xdr:colOff>
      <xdr:row>13</xdr:row>
      <xdr:rowOff>95749</xdr:rowOff>
    </xdr:from>
    <xdr:to>
      <xdr:col>1</xdr:col>
      <xdr:colOff>857250</xdr:colOff>
      <xdr:row>13</xdr:row>
      <xdr:rowOff>801384</xdr:rowOff>
    </xdr:to>
    <xdr:pic>
      <xdr:nvPicPr>
        <xdr:cNvPr id="32" name="Imagen 1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11225" y="11547475"/>
          <a:ext cx="546100" cy="706120"/>
        </a:xfrm>
        <a:prstGeom prst="rect">
          <a:avLst/>
        </a:prstGeom>
      </xdr:spPr>
    </xdr:pic>
    <xdr:clientData/>
  </xdr:twoCellAnchor>
  <xdr:twoCellAnchor>
    <xdr:from>
      <xdr:col>1</xdr:col>
      <xdr:colOff>361950</xdr:colOff>
      <xdr:row>32</xdr:row>
      <xdr:rowOff>96642</xdr:rowOff>
    </xdr:from>
    <xdr:to>
      <xdr:col>1</xdr:col>
      <xdr:colOff>823278</xdr:colOff>
      <xdr:row>32</xdr:row>
      <xdr:rowOff>787400</xdr:rowOff>
    </xdr:to>
    <xdr:pic>
      <xdr:nvPicPr>
        <xdr:cNvPr id="33" name="Imagen 13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62025" y="30128845"/>
          <a:ext cx="461010" cy="690880"/>
        </a:xfrm>
        <a:prstGeom prst="rect">
          <a:avLst/>
        </a:prstGeom>
      </xdr:spPr>
    </xdr:pic>
    <xdr:clientData/>
  </xdr:twoCellAnchor>
  <xdr:twoCellAnchor>
    <xdr:from>
      <xdr:col>1</xdr:col>
      <xdr:colOff>311149</xdr:colOff>
      <xdr:row>35</xdr:row>
      <xdr:rowOff>101600</xdr:rowOff>
    </xdr:from>
    <xdr:to>
      <xdr:col>1</xdr:col>
      <xdr:colOff>838200</xdr:colOff>
      <xdr:row>35</xdr:row>
      <xdr:rowOff>812800</xdr:rowOff>
    </xdr:to>
    <xdr:pic>
      <xdr:nvPicPr>
        <xdr:cNvPr id="34" name="Imagen 1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910590" y="33067625"/>
          <a:ext cx="527685" cy="711200"/>
        </a:xfrm>
        <a:prstGeom prst="rect">
          <a:avLst/>
        </a:prstGeom>
      </xdr:spPr>
    </xdr:pic>
    <xdr:clientData/>
  </xdr:twoCellAnchor>
  <xdr:twoCellAnchor>
    <xdr:from>
      <xdr:col>1</xdr:col>
      <xdr:colOff>311149</xdr:colOff>
      <xdr:row>33</xdr:row>
      <xdr:rowOff>86178</xdr:rowOff>
    </xdr:from>
    <xdr:to>
      <xdr:col>1</xdr:col>
      <xdr:colOff>870636</xdr:colOff>
      <xdr:row>33</xdr:row>
      <xdr:rowOff>825500</xdr:rowOff>
    </xdr:to>
    <xdr:pic>
      <xdr:nvPicPr>
        <xdr:cNvPr id="35" name="Imagen 15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10590" y="31095950"/>
          <a:ext cx="560070" cy="739775"/>
        </a:xfrm>
        <a:prstGeom prst="rect">
          <a:avLst/>
        </a:prstGeom>
      </xdr:spPr>
    </xdr:pic>
    <xdr:clientData/>
  </xdr:twoCellAnchor>
  <xdr:twoCellAnchor>
    <xdr:from>
      <xdr:col>1</xdr:col>
      <xdr:colOff>336549</xdr:colOff>
      <xdr:row>34</xdr:row>
      <xdr:rowOff>97366</xdr:rowOff>
    </xdr:from>
    <xdr:to>
      <xdr:col>1</xdr:col>
      <xdr:colOff>863600</xdr:colOff>
      <xdr:row>34</xdr:row>
      <xdr:rowOff>800100</xdr:rowOff>
    </xdr:to>
    <xdr:pic>
      <xdr:nvPicPr>
        <xdr:cNvPr id="36" name="Imagen 16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935990" y="32085280"/>
          <a:ext cx="527685" cy="702945"/>
        </a:xfrm>
        <a:prstGeom prst="rect">
          <a:avLst/>
        </a:prstGeom>
      </xdr:spPr>
    </xdr:pic>
    <xdr:clientData/>
  </xdr:twoCellAnchor>
  <xdr:twoCellAnchor>
    <xdr:from>
      <xdr:col>1</xdr:col>
      <xdr:colOff>107951</xdr:colOff>
      <xdr:row>2</xdr:row>
      <xdr:rowOff>254000</xdr:rowOff>
    </xdr:from>
    <xdr:to>
      <xdr:col>1</xdr:col>
      <xdr:colOff>1047751</xdr:colOff>
      <xdr:row>2</xdr:row>
      <xdr:rowOff>668400</xdr:rowOff>
    </xdr:to>
    <xdr:pic>
      <xdr:nvPicPr>
        <xdr:cNvPr id="37" name="Imagen 17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08025" y="1101725"/>
          <a:ext cx="939800" cy="41402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8</xdr:row>
      <xdr:rowOff>179896</xdr:rowOff>
    </xdr:from>
    <xdr:to>
      <xdr:col>1</xdr:col>
      <xdr:colOff>1022351</xdr:colOff>
      <xdr:row>8</xdr:row>
      <xdr:rowOff>647700</xdr:rowOff>
    </xdr:to>
    <xdr:pic>
      <xdr:nvPicPr>
        <xdr:cNvPr id="38" name="Imagen 18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95325" y="6742430"/>
          <a:ext cx="927100" cy="467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showGridLines="0" tabSelected="1" zoomScale="80" zoomScaleNormal="80" workbookViewId="0">
      <pane ySplit="2" topLeftCell="A3" activePane="bottomLeft" state="frozen"/>
      <selection/>
      <selection pane="bottomLeft" activeCell="D3" sqref="D3"/>
    </sheetView>
  </sheetViews>
  <sheetFormatPr defaultColWidth="21.5047619047619" defaultRowHeight="77" customHeight="1"/>
  <cols>
    <col min="1" max="1" width="9" style="3" customWidth="1"/>
    <col min="2" max="2" width="16.1619047619048" style="4" customWidth="1"/>
    <col min="3" max="3" width="22.6666666666667" style="4" customWidth="1"/>
    <col min="4" max="4" width="31.6666666666667" style="4" customWidth="1"/>
    <col min="5" max="5" width="20.8571428571429" style="5" customWidth="1"/>
    <col min="6" max="6" width="9.5047619047619" style="3" customWidth="1" outlineLevel="1"/>
    <col min="7" max="8" width="11.1619047619048" style="6" customWidth="1"/>
    <col min="9" max="10" width="13.8285714285714" style="7" customWidth="1"/>
    <col min="11" max="11" width="16" style="8" customWidth="1"/>
    <col min="12" max="16384" width="21.5047619047619" style="3"/>
  </cols>
  <sheetData>
    <row r="1" ht="33.75" customHeight="1" spans="1:11">
      <c r="A1" s="9"/>
      <c r="B1" s="10"/>
      <c r="C1" s="10"/>
      <c r="D1" s="10"/>
      <c r="E1" s="11"/>
      <c r="F1" s="10"/>
      <c r="K1" s="29"/>
    </row>
    <row r="2" s="1" customFormat="1" ht="33" customHeight="1" spans="2:11">
      <c r="B2" s="12" t="s">
        <v>0</v>
      </c>
      <c r="C2" s="13" t="s">
        <v>1</v>
      </c>
      <c r="D2" s="13" t="s">
        <v>2</v>
      </c>
      <c r="E2" s="14" t="s">
        <v>3</v>
      </c>
      <c r="F2" s="15" t="s">
        <v>4</v>
      </c>
      <c r="G2" s="16" t="s">
        <v>5</v>
      </c>
      <c r="H2" s="17" t="s">
        <v>6</v>
      </c>
      <c r="I2" s="17" t="s">
        <v>7</v>
      </c>
      <c r="J2" s="17" t="s">
        <v>8</v>
      </c>
      <c r="K2" s="30" t="s">
        <v>9</v>
      </c>
    </row>
    <row r="3" s="2" customFormat="1" ht="75" customHeight="1" spans="2:15">
      <c r="B3" s="18"/>
      <c r="C3" s="19" t="s">
        <v>10</v>
      </c>
      <c r="D3" s="20">
        <v>617931257115</v>
      </c>
      <c r="E3" s="19" t="s">
        <v>11</v>
      </c>
      <c r="F3" s="20">
        <v>1000</v>
      </c>
      <c r="G3" s="21">
        <v>13</v>
      </c>
      <c r="H3" s="22">
        <v>5.95</v>
      </c>
      <c r="I3" s="31">
        <v>6.95</v>
      </c>
      <c r="J3" s="32">
        <f t="shared" ref="J3:J39" si="0">I3*F3</f>
        <v>6950</v>
      </c>
      <c r="K3" s="33">
        <f t="shared" ref="K3:K39" si="1">I3/G3-1</f>
        <v>-0.465384615384615</v>
      </c>
      <c r="L3" s="34"/>
      <c r="M3" s="34"/>
      <c r="O3" s="34"/>
    </row>
    <row r="4" s="2" customFormat="1" ht="75" customHeight="1" spans="2:15">
      <c r="B4" s="23"/>
      <c r="C4" s="24" t="s">
        <v>12</v>
      </c>
      <c r="D4" s="25">
        <v>5400806989120</v>
      </c>
      <c r="E4" s="24" t="s">
        <v>11</v>
      </c>
      <c r="F4" s="25">
        <v>1000</v>
      </c>
      <c r="G4" s="26">
        <v>13</v>
      </c>
      <c r="H4" s="27">
        <v>5.95</v>
      </c>
      <c r="I4" s="31">
        <v>6.95</v>
      </c>
      <c r="J4" s="32">
        <f t="shared" si="0"/>
        <v>6950</v>
      </c>
      <c r="K4" s="33">
        <f t="shared" si="1"/>
        <v>-0.465384615384615</v>
      </c>
      <c r="L4" s="34"/>
      <c r="M4" s="34"/>
      <c r="O4" s="34"/>
    </row>
    <row r="5" s="2" customFormat="1" ht="75" customHeight="1" spans="2:15">
      <c r="B5" s="23"/>
      <c r="C5" s="24" t="s">
        <v>13</v>
      </c>
      <c r="D5" s="25">
        <v>5414709189617</v>
      </c>
      <c r="E5" s="24" t="s">
        <v>11</v>
      </c>
      <c r="F5" s="25">
        <v>1000</v>
      </c>
      <c r="G5" s="26">
        <v>13</v>
      </c>
      <c r="H5" s="27">
        <v>5.95</v>
      </c>
      <c r="I5" s="31">
        <v>6.95</v>
      </c>
      <c r="J5" s="32">
        <f t="shared" si="0"/>
        <v>6950</v>
      </c>
      <c r="K5" s="33">
        <f t="shared" si="1"/>
        <v>-0.465384615384615</v>
      </c>
      <c r="L5" s="34"/>
      <c r="M5" s="34"/>
      <c r="O5" s="34"/>
    </row>
    <row r="6" s="2" customFormat="1" ht="75" customHeight="1" spans="2:15">
      <c r="B6" s="23"/>
      <c r="C6" s="24" t="s">
        <v>14</v>
      </c>
      <c r="D6" s="25">
        <v>5415187811052</v>
      </c>
      <c r="E6" s="24" t="s">
        <v>11</v>
      </c>
      <c r="F6" s="25">
        <v>1000</v>
      </c>
      <c r="G6" s="26">
        <v>13</v>
      </c>
      <c r="H6" s="27">
        <v>5.95</v>
      </c>
      <c r="I6" s="31">
        <v>6.95</v>
      </c>
      <c r="J6" s="32">
        <f t="shared" si="0"/>
        <v>6950</v>
      </c>
      <c r="K6" s="33">
        <f t="shared" si="1"/>
        <v>-0.465384615384615</v>
      </c>
      <c r="L6" s="34"/>
      <c r="M6" s="34"/>
      <c r="O6" s="34"/>
    </row>
    <row r="7" s="2" customFormat="1" ht="75" customHeight="1" spans="2:15">
      <c r="B7" s="23"/>
      <c r="C7" s="24" t="s">
        <v>15</v>
      </c>
      <c r="D7" s="25">
        <v>198265546682</v>
      </c>
      <c r="E7" s="24" t="s">
        <v>16</v>
      </c>
      <c r="F7" s="25">
        <v>700</v>
      </c>
      <c r="G7" s="26">
        <v>55</v>
      </c>
      <c r="H7" s="27">
        <v>26.86</v>
      </c>
      <c r="I7" s="31">
        <v>29.36</v>
      </c>
      <c r="J7" s="32">
        <f t="shared" si="0"/>
        <v>20552</v>
      </c>
      <c r="K7" s="33">
        <f t="shared" si="1"/>
        <v>-0.466181818181818</v>
      </c>
      <c r="L7" s="34"/>
      <c r="M7" s="34"/>
      <c r="O7" s="34"/>
    </row>
    <row r="8" s="2" customFormat="1" ht="75" customHeight="1" spans="2:15">
      <c r="B8" s="23"/>
      <c r="C8" s="24" t="s">
        <v>17</v>
      </c>
      <c r="D8" s="25">
        <v>195441506393</v>
      </c>
      <c r="E8" s="24" t="s">
        <v>16</v>
      </c>
      <c r="F8" s="25">
        <v>700</v>
      </c>
      <c r="G8" s="26">
        <v>55</v>
      </c>
      <c r="H8" s="27">
        <v>26.86</v>
      </c>
      <c r="I8" s="31">
        <v>29.36</v>
      </c>
      <c r="J8" s="32">
        <f t="shared" si="0"/>
        <v>20552</v>
      </c>
      <c r="K8" s="33">
        <f t="shared" si="1"/>
        <v>-0.466181818181818</v>
      </c>
      <c r="L8" s="34"/>
      <c r="M8" s="34"/>
      <c r="O8" s="34"/>
    </row>
    <row r="9" customHeight="1" spans="2:11">
      <c r="B9" s="23"/>
      <c r="C9" s="24" t="s">
        <v>18</v>
      </c>
      <c r="D9" s="25">
        <v>195439953611</v>
      </c>
      <c r="E9" s="24" t="s">
        <v>11</v>
      </c>
      <c r="F9" s="25">
        <v>700</v>
      </c>
      <c r="G9" s="26">
        <v>13</v>
      </c>
      <c r="H9" s="27">
        <v>5.95</v>
      </c>
      <c r="I9" s="31">
        <v>6.95</v>
      </c>
      <c r="J9" s="32">
        <f t="shared" si="0"/>
        <v>4865</v>
      </c>
      <c r="K9" s="33">
        <f t="shared" si="1"/>
        <v>-0.465384615384615</v>
      </c>
    </row>
    <row r="10" customHeight="1" spans="2:11">
      <c r="B10" s="23"/>
      <c r="C10" s="24" t="s">
        <v>19</v>
      </c>
      <c r="D10" s="25">
        <v>194905389183</v>
      </c>
      <c r="E10" s="24" t="s">
        <v>11</v>
      </c>
      <c r="F10" s="25">
        <v>700</v>
      </c>
      <c r="G10" s="26">
        <v>13</v>
      </c>
      <c r="H10" s="27">
        <v>5.95</v>
      </c>
      <c r="I10" s="31">
        <v>6.95</v>
      </c>
      <c r="J10" s="32">
        <f t="shared" si="0"/>
        <v>4865</v>
      </c>
      <c r="K10" s="33">
        <f t="shared" si="1"/>
        <v>-0.465384615384615</v>
      </c>
    </row>
    <row r="11" customHeight="1" spans="2:11">
      <c r="B11" s="23"/>
      <c r="C11" s="24" t="s">
        <v>20</v>
      </c>
      <c r="D11" s="25">
        <v>195436333072</v>
      </c>
      <c r="E11" s="24" t="s">
        <v>11</v>
      </c>
      <c r="F11" s="25">
        <v>700</v>
      </c>
      <c r="G11" s="26">
        <v>13</v>
      </c>
      <c r="H11" s="27">
        <v>5.95</v>
      </c>
      <c r="I11" s="31">
        <v>6.95</v>
      </c>
      <c r="J11" s="32">
        <f t="shared" si="0"/>
        <v>4865</v>
      </c>
      <c r="K11" s="33">
        <f t="shared" si="1"/>
        <v>-0.465384615384615</v>
      </c>
    </row>
    <row r="12" customHeight="1" spans="2:11">
      <c r="B12" s="23"/>
      <c r="C12" s="24" t="s">
        <v>21</v>
      </c>
      <c r="D12" s="25">
        <v>195441507994</v>
      </c>
      <c r="E12" s="24" t="s">
        <v>11</v>
      </c>
      <c r="F12" s="28">
        <v>700</v>
      </c>
      <c r="G12" s="26">
        <v>13</v>
      </c>
      <c r="H12" s="27">
        <v>5.95</v>
      </c>
      <c r="I12" s="31">
        <v>6.95</v>
      </c>
      <c r="J12" s="32">
        <f t="shared" si="0"/>
        <v>4865</v>
      </c>
      <c r="K12" s="33">
        <f t="shared" si="1"/>
        <v>-0.465384615384615</v>
      </c>
    </row>
    <row r="13" customHeight="1" spans="2:11">
      <c r="B13" s="23"/>
      <c r="C13" s="24" t="s">
        <v>22</v>
      </c>
      <c r="D13" s="25">
        <v>196246327145</v>
      </c>
      <c r="E13" s="24" t="s">
        <v>11</v>
      </c>
      <c r="F13" s="28">
        <v>700</v>
      </c>
      <c r="G13" s="26">
        <v>13</v>
      </c>
      <c r="H13" s="27">
        <v>5.95</v>
      </c>
      <c r="I13" s="31">
        <v>6.95</v>
      </c>
      <c r="J13" s="32">
        <f t="shared" si="0"/>
        <v>4865</v>
      </c>
      <c r="K13" s="33">
        <f t="shared" si="1"/>
        <v>-0.465384615384615</v>
      </c>
    </row>
    <row r="14" customHeight="1" spans="2:11">
      <c r="B14" s="23"/>
      <c r="C14" s="24" t="s">
        <v>23</v>
      </c>
      <c r="D14" s="25">
        <v>194905388438</v>
      </c>
      <c r="E14" s="24" t="s">
        <v>16</v>
      </c>
      <c r="F14" s="25">
        <v>500</v>
      </c>
      <c r="G14" s="26">
        <v>55</v>
      </c>
      <c r="H14" s="27">
        <v>26.86</v>
      </c>
      <c r="I14" s="31">
        <v>29.36</v>
      </c>
      <c r="J14" s="32">
        <f t="shared" si="0"/>
        <v>14680</v>
      </c>
      <c r="K14" s="33">
        <f t="shared" si="1"/>
        <v>-0.466181818181818</v>
      </c>
    </row>
    <row r="15" customHeight="1" spans="2:11">
      <c r="B15" s="23"/>
      <c r="C15" s="24" t="s">
        <v>24</v>
      </c>
      <c r="D15" s="25">
        <v>195436327705</v>
      </c>
      <c r="E15" s="24" t="s">
        <v>16</v>
      </c>
      <c r="F15" s="25">
        <v>500</v>
      </c>
      <c r="G15" s="26">
        <v>55</v>
      </c>
      <c r="H15" s="27">
        <v>26.86</v>
      </c>
      <c r="I15" s="31">
        <v>29.36</v>
      </c>
      <c r="J15" s="32">
        <f t="shared" si="0"/>
        <v>14680</v>
      </c>
      <c r="K15" s="33">
        <f t="shared" si="1"/>
        <v>-0.466181818181818</v>
      </c>
    </row>
    <row r="16" customHeight="1" spans="2:11">
      <c r="B16" s="23"/>
      <c r="C16" s="24" t="s">
        <v>25</v>
      </c>
      <c r="D16" s="25">
        <v>196246318617</v>
      </c>
      <c r="E16" s="24" t="s">
        <v>16</v>
      </c>
      <c r="F16" s="25">
        <v>500</v>
      </c>
      <c r="G16" s="26">
        <v>55</v>
      </c>
      <c r="H16" s="27">
        <v>26.86</v>
      </c>
      <c r="I16" s="31">
        <v>29.36</v>
      </c>
      <c r="J16" s="32">
        <f t="shared" si="0"/>
        <v>14680</v>
      </c>
      <c r="K16" s="33">
        <f t="shared" si="1"/>
        <v>-0.466181818181818</v>
      </c>
    </row>
    <row r="17" customHeight="1" spans="2:11">
      <c r="B17" s="23"/>
      <c r="C17" s="24" t="s">
        <v>26</v>
      </c>
      <c r="D17" s="25">
        <v>195439949867</v>
      </c>
      <c r="E17" s="24" t="s">
        <v>16</v>
      </c>
      <c r="F17" s="25">
        <v>300</v>
      </c>
      <c r="G17" s="26">
        <v>55</v>
      </c>
      <c r="H17" s="27">
        <v>26.86</v>
      </c>
      <c r="I17" s="31">
        <v>29.36</v>
      </c>
      <c r="J17" s="32">
        <f t="shared" si="0"/>
        <v>8808</v>
      </c>
      <c r="K17" s="33">
        <f t="shared" si="1"/>
        <v>-0.466181818181818</v>
      </c>
    </row>
    <row r="18" customHeight="1" spans="2:11">
      <c r="B18" s="23"/>
      <c r="C18" s="24" t="s">
        <v>27</v>
      </c>
      <c r="D18" s="25">
        <v>198265546811</v>
      </c>
      <c r="E18" s="24" t="s">
        <v>16</v>
      </c>
      <c r="F18" s="25">
        <v>200</v>
      </c>
      <c r="G18" s="26">
        <v>55</v>
      </c>
      <c r="H18" s="27">
        <v>26.86</v>
      </c>
      <c r="I18" s="31">
        <v>29.36</v>
      </c>
      <c r="J18" s="32">
        <f t="shared" si="0"/>
        <v>5872</v>
      </c>
      <c r="K18" s="33">
        <f t="shared" si="1"/>
        <v>-0.466181818181818</v>
      </c>
    </row>
    <row r="19" customHeight="1" spans="2:11">
      <c r="B19" s="23"/>
      <c r="C19" s="24" t="s">
        <v>28</v>
      </c>
      <c r="D19" s="25">
        <v>196011996477</v>
      </c>
      <c r="E19" s="24" t="s">
        <v>16</v>
      </c>
      <c r="F19" s="25">
        <v>200</v>
      </c>
      <c r="G19" s="26">
        <v>55</v>
      </c>
      <c r="H19" s="27">
        <v>26.86</v>
      </c>
      <c r="I19" s="31">
        <v>29.36</v>
      </c>
      <c r="J19" s="32">
        <f t="shared" si="0"/>
        <v>5872</v>
      </c>
      <c r="K19" s="33">
        <f t="shared" si="1"/>
        <v>-0.466181818181818</v>
      </c>
    </row>
    <row r="20" customHeight="1" spans="2:11">
      <c r="B20" s="23"/>
      <c r="C20" s="24" t="s">
        <v>29</v>
      </c>
      <c r="D20" s="25">
        <v>198265547962</v>
      </c>
      <c r="E20" s="24" t="s">
        <v>16</v>
      </c>
      <c r="F20" s="25">
        <v>150</v>
      </c>
      <c r="G20" s="26">
        <v>55</v>
      </c>
      <c r="H20" s="27">
        <v>26.86</v>
      </c>
      <c r="I20" s="31">
        <v>29.36</v>
      </c>
      <c r="J20" s="32">
        <f t="shared" si="0"/>
        <v>4404</v>
      </c>
      <c r="K20" s="33">
        <f t="shared" si="1"/>
        <v>-0.466181818181818</v>
      </c>
    </row>
    <row r="21" customHeight="1" spans="2:11">
      <c r="B21" s="23"/>
      <c r="C21" s="24" t="s">
        <v>30</v>
      </c>
      <c r="D21" s="25">
        <v>198265547924</v>
      </c>
      <c r="E21" s="24" t="s">
        <v>16</v>
      </c>
      <c r="F21" s="25">
        <v>150</v>
      </c>
      <c r="G21" s="26">
        <v>55</v>
      </c>
      <c r="H21" s="27">
        <v>26.86</v>
      </c>
      <c r="I21" s="31">
        <v>29.36</v>
      </c>
      <c r="J21" s="32">
        <f t="shared" si="0"/>
        <v>4404</v>
      </c>
      <c r="K21" s="33">
        <f t="shared" si="1"/>
        <v>-0.466181818181818</v>
      </c>
    </row>
    <row r="22" customHeight="1" spans="2:11">
      <c r="B22" s="23"/>
      <c r="C22" s="24" t="s">
        <v>31</v>
      </c>
      <c r="D22" s="25">
        <v>198265546644</v>
      </c>
      <c r="E22" s="24" t="s">
        <v>16</v>
      </c>
      <c r="F22" s="25">
        <v>150</v>
      </c>
      <c r="G22" s="26">
        <v>55</v>
      </c>
      <c r="H22" s="27">
        <v>26.86</v>
      </c>
      <c r="I22" s="31">
        <v>29.36</v>
      </c>
      <c r="J22" s="32">
        <f t="shared" si="0"/>
        <v>4404</v>
      </c>
      <c r="K22" s="33">
        <f t="shared" si="1"/>
        <v>-0.466181818181818</v>
      </c>
    </row>
    <row r="23" customHeight="1" spans="2:11">
      <c r="B23" s="23"/>
      <c r="C23" s="24" t="s">
        <v>32</v>
      </c>
      <c r="D23" s="25">
        <v>195439947528</v>
      </c>
      <c r="E23" s="24" t="s">
        <v>33</v>
      </c>
      <c r="F23" s="25">
        <v>100</v>
      </c>
      <c r="G23" s="26">
        <v>65</v>
      </c>
      <c r="H23" s="27">
        <v>29.62</v>
      </c>
      <c r="I23" s="31">
        <v>32.12</v>
      </c>
      <c r="J23" s="32">
        <f t="shared" si="0"/>
        <v>3212</v>
      </c>
      <c r="K23" s="33">
        <f t="shared" si="1"/>
        <v>-0.505846153846154</v>
      </c>
    </row>
    <row r="24" customHeight="1" spans="2:11">
      <c r="B24" s="23"/>
      <c r="C24" s="24" t="s">
        <v>34</v>
      </c>
      <c r="D24" s="25">
        <v>198265541649</v>
      </c>
      <c r="E24" s="24" t="s">
        <v>33</v>
      </c>
      <c r="F24" s="25">
        <v>100</v>
      </c>
      <c r="G24" s="26">
        <v>65</v>
      </c>
      <c r="H24" s="27">
        <v>29.62</v>
      </c>
      <c r="I24" s="31">
        <v>32.12</v>
      </c>
      <c r="J24" s="32">
        <f t="shared" si="0"/>
        <v>3212</v>
      </c>
      <c r="K24" s="33">
        <f t="shared" si="1"/>
        <v>-0.505846153846154</v>
      </c>
    </row>
    <row r="25" customHeight="1" spans="2:11">
      <c r="B25" s="23"/>
      <c r="C25" s="24" t="s">
        <v>35</v>
      </c>
      <c r="D25" s="25">
        <v>198265541700</v>
      </c>
      <c r="E25" s="24" t="s">
        <v>33</v>
      </c>
      <c r="F25" s="25">
        <v>100</v>
      </c>
      <c r="G25" s="26">
        <v>65</v>
      </c>
      <c r="H25" s="27">
        <v>29.62</v>
      </c>
      <c r="I25" s="31">
        <v>32.12</v>
      </c>
      <c r="J25" s="32">
        <f t="shared" si="0"/>
        <v>3212</v>
      </c>
      <c r="K25" s="33">
        <f t="shared" si="1"/>
        <v>-0.505846153846154</v>
      </c>
    </row>
    <row r="26" customHeight="1" spans="2:11">
      <c r="B26" s="23"/>
      <c r="C26" s="24" t="s">
        <v>36</v>
      </c>
      <c r="D26" s="25">
        <v>194905388094</v>
      </c>
      <c r="E26" s="24" t="s">
        <v>33</v>
      </c>
      <c r="F26" s="25">
        <v>100</v>
      </c>
      <c r="G26" s="26">
        <v>65</v>
      </c>
      <c r="H26" s="27">
        <v>29.62</v>
      </c>
      <c r="I26" s="31">
        <v>32.12</v>
      </c>
      <c r="J26" s="32">
        <f t="shared" si="0"/>
        <v>3212</v>
      </c>
      <c r="K26" s="33">
        <f t="shared" si="1"/>
        <v>-0.505846153846154</v>
      </c>
    </row>
    <row r="27" customHeight="1" spans="2:11">
      <c r="B27" s="23"/>
      <c r="C27" s="24" t="s">
        <v>37</v>
      </c>
      <c r="D27" s="25">
        <v>195441509158</v>
      </c>
      <c r="E27" s="24" t="s">
        <v>33</v>
      </c>
      <c r="F27" s="25">
        <v>100</v>
      </c>
      <c r="G27" s="26">
        <v>65</v>
      </c>
      <c r="H27" s="27">
        <v>29.62</v>
      </c>
      <c r="I27" s="31">
        <v>32.12</v>
      </c>
      <c r="J27" s="32">
        <f t="shared" si="0"/>
        <v>3212</v>
      </c>
      <c r="K27" s="33">
        <f t="shared" si="1"/>
        <v>-0.505846153846154</v>
      </c>
    </row>
    <row r="28" customHeight="1" spans="2:11">
      <c r="B28" s="23"/>
      <c r="C28" s="24" t="s">
        <v>38</v>
      </c>
      <c r="D28" s="25">
        <v>196246320160</v>
      </c>
      <c r="E28" s="24" t="s">
        <v>33</v>
      </c>
      <c r="F28" s="25">
        <v>100</v>
      </c>
      <c r="G28" s="26">
        <v>65</v>
      </c>
      <c r="H28" s="27">
        <v>29.62</v>
      </c>
      <c r="I28" s="31">
        <v>32.12</v>
      </c>
      <c r="J28" s="32">
        <f t="shared" si="0"/>
        <v>3212</v>
      </c>
      <c r="K28" s="33">
        <f t="shared" si="1"/>
        <v>-0.505846153846154</v>
      </c>
    </row>
    <row r="29" customHeight="1" spans="2:11">
      <c r="B29" s="23"/>
      <c r="C29" s="24" t="s">
        <v>39</v>
      </c>
      <c r="D29" s="25">
        <v>198265546866</v>
      </c>
      <c r="E29" s="24" t="s">
        <v>16</v>
      </c>
      <c r="F29" s="25">
        <v>100</v>
      </c>
      <c r="G29" s="26">
        <v>55</v>
      </c>
      <c r="H29" s="27">
        <v>26.86</v>
      </c>
      <c r="I29" s="31">
        <v>29.36</v>
      </c>
      <c r="J29" s="32">
        <f t="shared" si="0"/>
        <v>2936</v>
      </c>
      <c r="K29" s="33">
        <f t="shared" si="1"/>
        <v>-0.466181818181818</v>
      </c>
    </row>
    <row r="30" customHeight="1" spans="2:11">
      <c r="B30" s="23"/>
      <c r="C30" s="24" t="s">
        <v>40</v>
      </c>
      <c r="D30" s="25">
        <v>198265546569</v>
      </c>
      <c r="E30" s="24" t="s">
        <v>16</v>
      </c>
      <c r="F30" s="25">
        <v>100</v>
      </c>
      <c r="G30" s="26">
        <v>55</v>
      </c>
      <c r="H30" s="27">
        <v>26.86</v>
      </c>
      <c r="I30" s="31">
        <v>29.36</v>
      </c>
      <c r="J30" s="32">
        <f t="shared" si="0"/>
        <v>2936</v>
      </c>
      <c r="K30" s="33">
        <f t="shared" si="1"/>
        <v>-0.466181818181818</v>
      </c>
    </row>
    <row r="31" customHeight="1" spans="2:11">
      <c r="B31" s="23"/>
      <c r="C31" s="24" t="s">
        <v>41</v>
      </c>
      <c r="D31" s="25">
        <v>198265546606</v>
      </c>
      <c r="E31" s="24" t="s">
        <v>16</v>
      </c>
      <c r="F31" s="25">
        <v>100</v>
      </c>
      <c r="G31" s="26">
        <v>55</v>
      </c>
      <c r="H31" s="27">
        <v>26.86</v>
      </c>
      <c r="I31" s="31">
        <v>29.36</v>
      </c>
      <c r="J31" s="32">
        <f t="shared" si="0"/>
        <v>2936</v>
      </c>
      <c r="K31" s="33">
        <f t="shared" si="1"/>
        <v>-0.466181818181818</v>
      </c>
    </row>
    <row r="32" customHeight="1" spans="2:11">
      <c r="B32" s="23"/>
      <c r="C32" s="24" t="s">
        <v>42</v>
      </c>
      <c r="D32" s="25">
        <v>198265546521</v>
      </c>
      <c r="E32" s="24" t="s">
        <v>16</v>
      </c>
      <c r="F32" s="25">
        <v>100</v>
      </c>
      <c r="G32" s="26">
        <v>55</v>
      </c>
      <c r="H32" s="27">
        <v>26.86</v>
      </c>
      <c r="I32" s="31">
        <v>29.36</v>
      </c>
      <c r="J32" s="32">
        <f t="shared" si="0"/>
        <v>2936</v>
      </c>
      <c r="K32" s="33">
        <f t="shared" si="1"/>
        <v>-0.466181818181818</v>
      </c>
    </row>
    <row r="33" customHeight="1" spans="2:11">
      <c r="B33" s="23"/>
      <c r="C33" s="24" t="s">
        <v>43</v>
      </c>
      <c r="D33" s="25">
        <v>32546018119</v>
      </c>
      <c r="E33" s="24" t="s">
        <v>44</v>
      </c>
      <c r="F33" s="25">
        <v>50</v>
      </c>
      <c r="G33" s="26">
        <v>70</v>
      </c>
      <c r="H33" s="27">
        <v>31.93</v>
      </c>
      <c r="I33" s="31">
        <v>34.43</v>
      </c>
      <c r="J33" s="32">
        <f t="shared" si="0"/>
        <v>1721.5</v>
      </c>
      <c r="K33" s="33">
        <f t="shared" si="1"/>
        <v>-0.508142857142857</v>
      </c>
    </row>
    <row r="34" customHeight="1" spans="2:11">
      <c r="B34" s="23"/>
      <c r="C34" s="24" t="s">
        <v>45</v>
      </c>
      <c r="D34" s="25">
        <v>5414709192860</v>
      </c>
      <c r="E34" s="24" t="s">
        <v>44</v>
      </c>
      <c r="F34" s="25">
        <v>50</v>
      </c>
      <c r="G34" s="26">
        <v>70</v>
      </c>
      <c r="H34" s="27">
        <v>31.93</v>
      </c>
      <c r="I34" s="31">
        <v>34.43</v>
      </c>
      <c r="J34" s="32">
        <f t="shared" si="0"/>
        <v>1721.5</v>
      </c>
      <c r="K34" s="33">
        <f t="shared" si="1"/>
        <v>-0.508142857142857</v>
      </c>
    </row>
    <row r="35" customHeight="1" spans="2:11">
      <c r="B35" s="23"/>
      <c r="C35" s="24" t="s">
        <v>46</v>
      </c>
      <c r="D35" s="25">
        <v>5415187812066</v>
      </c>
      <c r="E35" s="24" t="s">
        <v>44</v>
      </c>
      <c r="F35" s="25">
        <v>50</v>
      </c>
      <c r="G35" s="26">
        <v>70</v>
      </c>
      <c r="H35" s="27">
        <v>31.93</v>
      </c>
      <c r="I35" s="31">
        <v>34.43</v>
      </c>
      <c r="J35" s="32">
        <f t="shared" si="0"/>
        <v>1721.5</v>
      </c>
      <c r="K35" s="33">
        <f t="shared" si="1"/>
        <v>-0.508142857142857</v>
      </c>
    </row>
    <row r="36" customHeight="1" spans="2:11">
      <c r="B36" s="23"/>
      <c r="C36" s="24" t="s">
        <v>47</v>
      </c>
      <c r="D36" s="25">
        <v>5400806991239</v>
      </c>
      <c r="E36" s="24" t="s">
        <v>44</v>
      </c>
      <c r="F36" s="25">
        <v>48</v>
      </c>
      <c r="G36" s="26">
        <v>70</v>
      </c>
      <c r="H36" s="27">
        <v>31.93</v>
      </c>
      <c r="I36" s="31">
        <v>34.43</v>
      </c>
      <c r="J36" s="32">
        <f t="shared" si="0"/>
        <v>1652.64</v>
      </c>
      <c r="K36" s="33">
        <f t="shared" si="1"/>
        <v>-0.508142857142857</v>
      </c>
    </row>
    <row r="37" customHeight="1" spans="2:11">
      <c r="B37" s="23"/>
      <c r="C37" s="24" t="s">
        <v>48</v>
      </c>
      <c r="D37" s="25">
        <v>5400806988130</v>
      </c>
      <c r="E37" s="24" t="s">
        <v>49</v>
      </c>
      <c r="F37" s="25">
        <v>40</v>
      </c>
      <c r="G37" s="26">
        <v>95</v>
      </c>
      <c r="H37" s="27">
        <v>43.31</v>
      </c>
      <c r="I37" s="31">
        <v>46.31</v>
      </c>
      <c r="J37" s="32">
        <f t="shared" si="0"/>
        <v>1852.4</v>
      </c>
      <c r="K37" s="33">
        <f t="shared" si="1"/>
        <v>-0.512526315789474</v>
      </c>
    </row>
    <row r="38" customHeight="1" spans="2:11">
      <c r="B38" s="23"/>
      <c r="C38" s="24" t="s">
        <v>50</v>
      </c>
      <c r="D38" s="25">
        <v>5414709188351</v>
      </c>
      <c r="E38" s="24" t="s">
        <v>49</v>
      </c>
      <c r="F38" s="25">
        <v>40</v>
      </c>
      <c r="G38" s="26">
        <v>95</v>
      </c>
      <c r="H38" s="27">
        <v>43.31</v>
      </c>
      <c r="I38" s="31">
        <v>46.31</v>
      </c>
      <c r="J38" s="32">
        <f t="shared" si="0"/>
        <v>1852.4</v>
      </c>
      <c r="K38" s="33">
        <f t="shared" si="1"/>
        <v>-0.512526315789474</v>
      </c>
    </row>
    <row r="39" customHeight="1" spans="2:11">
      <c r="B39" s="23"/>
      <c r="C39" s="24" t="s">
        <v>51</v>
      </c>
      <c r="D39" s="25">
        <v>5415187810536</v>
      </c>
      <c r="E39" s="24" t="s">
        <v>49</v>
      </c>
      <c r="F39" s="25">
        <v>40</v>
      </c>
      <c r="G39" s="26">
        <v>95</v>
      </c>
      <c r="H39" s="27">
        <v>43.31</v>
      </c>
      <c r="I39" s="31">
        <v>46.31</v>
      </c>
      <c r="J39" s="32">
        <f t="shared" si="0"/>
        <v>1852.4</v>
      </c>
      <c r="K39" s="33">
        <f t="shared" si="1"/>
        <v>-0.512526315789474</v>
      </c>
    </row>
  </sheetData>
  <autoFilter xmlns:etc="http://www.wps.cn/officeDocument/2017/etCustomData" ref="B2:K39" etc:filterBottomFollowUsedRange="0">
    <sortState ref="B2:K39">
      <sortCondition ref="F2:F39" descending="1"/>
    </sortState>
    <extLst/>
  </autoFilter>
  <conditionalFormatting sqref="H3:H39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verticalDpi="3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4 8 A 6 2 9 9 3 C C 5 A 6 F 4 F 8 8 B F E 3 D C E 4 6 7 9 9 9 8 "   m a : c o n t e n t T y p e V e r s i o n = " 1 0 "   m a : c o n t e n t T y p e D e s c r i p t i o n = " C r � e   u n   d o c u m e n t . "   m a : c o n t e n t T y p e S c o p e = " "   m a : v e r s i o n I D = " 1 8 5 e 1 e e 5 d 4 0 6 d d 8 4 e f d 2 7 4 e 1 2 2 1 a d e 0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4 1 9 e 5 5 e 0 5 a 2 9 4 9 6 a 1 3 9 e d b 8 9 d d d e 9 6 1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e c 6 b e d 1 4 - 7 f 9 b - 4 f 2 7 - b b 3 d - c 1 6 a 7 4 a a f b 0 1 " >  
 < x s d : i m p o r t   n a m e s p a c e = " e c 6 b e d 1 4 - 7 f 9 b - 4 f 2 7 - b b 3 d - c 1 6 a 7 4 a a f b 0 1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O C R "   m i n O c c u r s = " 0 " / >  
 < x s d : e l e m e n t   r e f = " n s 2 : M e d i a S e r v i c e D a t e T a k e n "   m i n O c c u r s = " 0 " / >  
 < x s d : e l e m e n t   r e f = " n s 2 : M e d i a S e r v i c e L o c a t i o n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e c 6 b e d 1 4 - 7 f 9 b - 4 f 2 7 - b b 3 d - c 1 6 a 7 4 a a f b 0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4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5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y p e   d e   c o n t e n u " / >  
 < x s d : e l e m e n t   r e f = " d c : t i t l e "   m i n O c c u r s = " 0 "   m a x O c c u r s = " 1 "   m a : i n d e x = " 4 "   m a : d i s p l a y N a m e = " T i t r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1EB9EAAE-0283-4A0E-B4F1-5DDC75401ECA}">
  <ds:schemaRefs/>
</ds:datastoreItem>
</file>

<file path=customXml/itemProps2.xml><?xml version="1.0" encoding="utf-8"?>
<ds:datastoreItem xmlns:ds="http://schemas.openxmlformats.org/officeDocument/2006/customXml" ds:itemID="{852A56F8-E6C9-4453-BF2E-42B175A33897}">
  <ds:schemaRefs/>
</ds:datastoreItem>
</file>

<file path=customXml/itemProps3.xml><?xml version="1.0" encoding="utf-8"?>
<ds:datastoreItem xmlns:ds="http://schemas.openxmlformats.org/officeDocument/2006/customXml" ds:itemID="{1664D31A-4D82-4AE7-9A21-7FE75492D25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EASTPAK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Z420</dc:creator>
  <cp:lastModifiedBy>Asus</cp:lastModifiedBy>
  <dcterms:created xsi:type="dcterms:W3CDTF">2020-07-06T10:21:00Z</dcterms:created>
  <dcterms:modified xsi:type="dcterms:W3CDTF">2025-05-12T13:18:01Z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  <property fmtid="{D5CDD505-2E9C-101B-9397-08002B2CF9AE}" pid="3" name="ICV">
    <vt:lpwstr>26FE29C5F2014DA4979BAABCE418CAB1_12</vt:lpwstr>
  </property>
  <property fmtid="{D5CDD505-2E9C-101B-9397-08002B2CF9AE}" pid="4" name="KSOProductBuildVer">
    <vt:lpwstr>1033-12.2.0.20795</vt:lpwstr>
  </property>
</Properties>
</file>