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20"/>
  </bookViews>
  <sheets>
    <sheet name="DROP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<sst xmlns="http://schemas.openxmlformats.org/spreadsheetml/2006/main" count="573" uniqueCount="452">
  <si>
    <t>AUTRY</t>
  </si>
  <si>
    <t>Customer Details</t>
  </si>
  <si>
    <t>Shipping</t>
  </si>
  <si>
    <t>Dates</t>
  </si>
  <si>
    <t>Carrier</t>
  </si>
  <si>
    <t>Style Image</t>
  </si>
  <si>
    <t>Style Name</t>
  </si>
  <si>
    <t>Style Number</t>
  </si>
  <si>
    <t>Color</t>
  </si>
  <si>
    <t>Color Code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</si>
  <si>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</si>
  <si>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</si>
  <si>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</si>
  <si>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</si>
  <si>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</si>
  <si>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</si>
  <si>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</si>
  <si>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</si>
  <si>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</si>
  <si>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</si>
  <si>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</si>
  <si>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</si>
  <si>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</si>
  <si>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Sugg. Retail (EUR)</t>
  </si>
  <si>
    <t>Offer</t>
  </si>
  <si>
    <t>Units</t>
  </si>
  <si>
    <t>Total (EUR)</t>
  </si>
  <si>
    <t>REELWIND LOW MAN NC30 NYLON/CRACK WHITE/SPACE</t>
  </si>
  <si>
    <t>WWLM NC30</t>
  </si>
  <si>
    <t>NYLON/CRACK WHT/SPACE</t>
  </si>
  <si>
    <t>NC30</t>
  </si>
  <si>
    <t>REELWIND LOW MAN UP01 SUEDE/NYLON/PONY RUTABAGA/BROWN</t>
  </si>
  <si>
    <t>WWLM UP01</t>
  </si>
  <si>
    <t>SUEDENIL/PONY RUT/BRWN</t>
  </si>
  <si>
    <t>UP01</t>
  </si>
  <si>
    <t>REELWIND LOW MAN NC37 NYLON/CRACK WHITE/SALVIA</t>
  </si>
  <si>
    <t>WWLM NC37</t>
  </si>
  <si>
    <t>NYLON/CRACK WHT/SAGE</t>
  </si>
  <si>
    <t>NC37</t>
  </si>
  <si>
    <t>REELWIND LOW MAN NC04 NYLON/CRACK WHITE/NATURAL</t>
  </si>
  <si>
    <t>WWLM NC04</t>
  </si>
  <si>
    <t>NYLON/CRACK WHT/NAT</t>
  </si>
  <si>
    <t>NC04</t>
  </si>
  <si>
    <t>REELWIND LOW WOM NC30 NYLON/CRACK WHITE/SPACE</t>
  </si>
  <si>
    <t>WWLW NC30</t>
  </si>
  <si>
    <t>REELWIND LOW WOM MU01 SUEDE/NYLON/NET WHITE/SILVER</t>
  </si>
  <si>
    <t>WWLW MU01</t>
  </si>
  <si>
    <t>SUEDENIL/NET WHT/SILV</t>
  </si>
  <si>
    <t>MU01</t>
  </si>
  <si>
    <t>REELWIND LOW WOM NC37 NYLON/CRACK WHITE/SALVIA</t>
  </si>
  <si>
    <t>WWLW NC37</t>
  </si>
  <si>
    <t>REELWIND LOW WOM NC04 NYLON/CRACK WHITE/NATURAL</t>
  </si>
  <si>
    <t>WWLW NC04</t>
  </si>
  <si>
    <t>DALLAS LOW MAN MR01 LEATHER MARSHMALLOW/MARSHMALLOW</t>
  </si>
  <si>
    <t>ADLM MR01</t>
  </si>
  <si>
    <t>LEAT/MARSH MSH/MSH</t>
  </si>
  <si>
    <t>MR01</t>
  </si>
  <si>
    <t>DALLAS LOW MAN MR04 LEATHER MARSHMALLOW/SPACE</t>
  </si>
  <si>
    <t>ADLM MR04</t>
  </si>
  <si>
    <t>LEAT/MARSH MSH/SPACE</t>
  </si>
  <si>
    <t>MR04</t>
  </si>
  <si>
    <t>DALLAS LOW MAN MR22 LEATHER MARSHMALLOW/TEAK</t>
  </si>
  <si>
    <t>ADLM MR22</t>
  </si>
  <si>
    <t>LEAT/MARSH MRSH/TEAK</t>
  </si>
  <si>
    <t>MR22</t>
  </si>
  <si>
    <t>DALLAS LOW WOM MR01 LEATHER MARSHMALLOW/MARSHMALLOW</t>
  </si>
  <si>
    <t>ADLW MR01</t>
  </si>
  <si>
    <t>DALLAS LOW WOM MR04 LEATHER MARSHMALLOW/SPACE</t>
  </si>
  <si>
    <t>ADLW MR04</t>
  </si>
  <si>
    <t>DALLAS LOW WOM MR22 LEATHER MARSHMALLOW/TEAK</t>
  </si>
  <si>
    <t>ADLW MR22</t>
  </si>
  <si>
    <t>MEDALIST LOW MAN BH02 MATCH/ BICOLOR LEATHER WHITE/BLACK</t>
  </si>
  <si>
    <t>AULM BH02</t>
  </si>
  <si>
    <t>MATCH/BIC WHT/BLACK</t>
  </si>
  <si>
    <t>BH02</t>
  </si>
  <si>
    <t>MEDALIST LOW MAN SG16 SOLIDGOAT METEORITE</t>
  </si>
  <si>
    <t>AULM SG16</t>
  </si>
  <si>
    <t>SOLIDGOAT METEORITE</t>
  </si>
  <si>
    <t>SG16</t>
  </si>
  <si>
    <t>MEDALIST LOW MAN TS11 TRICOLOR/SUEDE GREY GREEN/WHITE/SAND</t>
  </si>
  <si>
    <t>AULM TS11</t>
  </si>
  <si>
    <t>TRIC/SUEDE SND/GRYGRN</t>
  </si>
  <si>
    <t>TS11</t>
  </si>
  <si>
    <t>MEDALIST LOW MAN BH07 MATCH/BICOLOR LEATHER WHITE/RED</t>
  </si>
  <si>
    <t>AULM BH07</t>
  </si>
  <si>
    <t>MATCH/BIC WHT/RED</t>
  </si>
  <si>
    <t>BH07</t>
  </si>
  <si>
    <t>MEDALIST LOW MAN DL02 LEATHER/DREAM WHITE/LEMON MERINGUE</t>
  </si>
  <si>
    <t>AULM DL02</t>
  </si>
  <si>
    <t>LEA/DREAM WHT/LEMOM</t>
  </si>
  <si>
    <t>DL02</t>
  </si>
  <si>
    <t>MEDALIST LOW MAN FT01 SOFT LEATHER/SUEDE WHITE/VAPOR</t>
  </si>
  <si>
    <t>AULM FT01</t>
  </si>
  <si>
    <t>SOFLEA/SUE WHT/VAP</t>
  </si>
  <si>
    <t>FT01</t>
  </si>
  <si>
    <t>MEDALIST LOW MAN FT02 SOFT LEATHER/SUEDE WHITE/ANTILOPE</t>
  </si>
  <si>
    <t>AULM FT02</t>
  </si>
  <si>
    <t>SOFLEA/SUE WHT/ANTIL</t>
  </si>
  <si>
    <t>FT02</t>
  </si>
  <si>
    <t>MEDALIST LOW MAN FT03 SOFT LEATHER/SUEDE WHITE/CANOVA</t>
  </si>
  <si>
    <t>AULM FT03</t>
  </si>
  <si>
    <t>SOFLEA/SUE WHT/CANO</t>
  </si>
  <si>
    <t>FT03</t>
  </si>
  <si>
    <t>MEDALIST LOW MAN FT05 SOFT LEATHER/SUEDE WHITE/TUNDRA</t>
  </si>
  <si>
    <t>AULM FT05</t>
  </si>
  <si>
    <t>SOFLEA/SUE WHT/TUND</t>
  </si>
  <si>
    <t>FT05</t>
  </si>
  <si>
    <t>MEDALIST LOW MAN FT06 SOFT LEATHER/SUEDE WHITE/GRAY GREEN</t>
  </si>
  <si>
    <t>AULM FT06</t>
  </si>
  <si>
    <t>SOFLEA/SUE WHT/GREYGN</t>
  </si>
  <si>
    <t>FT06</t>
  </si>
  <si>
    <t>MEDALIST LOW MAN FT07 SOFT LEATHER/SUEDE WHITE/OCEANO</t>
  </si>
  <si>
    <t>AULM FT07</t>
  </si>
  <si>
    <t>SOFLEA/SUE WHT/OCEAN</t>
  </si>
  <si>
    <t>FT07</t>
  </si>
  <si>
    <t>MEDALIST LOW MAN FT08 SOFT LEATHER/SUEDE WHITE/STRAW</t>
  </si>
  <si>
    <t>AULM FT08</t>
  </si>
  <si>
    <t>SOFLEA/SUE WHT/STRAW</t>
  </si>
  <si>
    <t>FT08</t>
  </si>
  <si>
    <t>MEDALIST LOW MAN FT10 SOFT LEATHER/SUEDE WHITE/RAME</t>
  </si>
  <si>
    <t>AULM FT10</t>
  </si>
  <si>
    <t>SOFLEA/SUE WHT/COPPER</t>
  </si>
  <si>
    <t>FT10</t>
  </si>
  <si>
    <t>MEDALIST LOW MAN LL08 LEATHER/LEATHER WHITE/DEWBERRY</t>
  </si>
  <si>
    <t>AULM LL08</t>
  </si>
  <si>
    <t>LEAT/LEAT WHT/DBERRY</t>
  </si>
  <si>
    <t>LL08</t>
  </si>
  <si>
    <t>MEDALIST LOW MAN LL09 LEATHER/LEATHER WHITE/LEMON MERINGUE</t>
  </si>
  <si>
    <t>AULM LL09</t>
  </si>
  <si>
    <t>LEAT/LEAT WHT/LEMOM</t>
  </si>
  <si>
    <t>LL09</t>
  </si>
  <si>
    <t>MEDALIST LOW MAN LL11 LEATHER/LEATHER WHITE/SEA GRASS</t>
  </si>
  <si>
    <t>AULM LL11</t>
  </si>
  <si>
    <t>LEAT/LEAT WHT/SEAGR</t>
  </si>
  <si>
    <t>LL11</t>
  </si>
  <si>
    <t>MEDALIST LOW MAN LL26 LEATHER/LEATHER PARSIMMON ORANGE</t>
  </si>
  <si>
    <t>AULM LL26</t>
  </si>
  <si>
    <t>LEAT/LEAT WHT/PRORANGE</t>
  </si>
  <si>
    <t>LL26</t>
  </si>
  <si>
    <t>MEDALIST LOW MAN LS14 LEATHER/SUEDE WHITE/PELICAN</t>
  </si>
  <si>
    <t>AULM LS14</t>
  </si>
  <si>
    <t>LEAT/SUEDE WHT/PELIC</t>
  </si>
  <si>
    <t>LS14</t>
  </si>
  <si>
    <t>MEDALIST LOW MAN ML03 MATCH/LEATHER WHITE/RED</t>
  </si>
  <si>
    <t>AULM ML03</t>
  </si>
  <si>
    <t>MATCH/LEAT WHT/RED</t>
  </si>
  <si>
    <t>ML03</t>
  </si>
  <si>
    <t>MEDALIST LOW MAN NE12 NABUK/ELEPHANT/SUEDE ENSIGN BLUE/PEROSCOPE</t>
  </si>
  <si>
    <t>AULM NE12</t>
  </si>
  <si>
    <t>NBK/ELE/SUEDE ENBLU/PERIS</t>
  </si>
  <si>
    <t>NE12</t>
  </si>
  <si>
    <t>MEDALIST LOW MAN TS27 TRICOLOR/SUEDE CIGAR/WHITE/VAPOR</t>
  </si>
  <si>
    <t>AULM TS27</t>
  </si>
  <si>
    <t>TRIC/SUEDE VAPOR/CIGAR</t>
  </si>
  <si>
    <t>TS27</t>
  </si>
  <si>
    <t>MEDALIST LOW MAN TS29 TRICOLOR/SUEDE BLUE SPACE/WHITE/SAND</t>
  </si>
  <si>
    <t>AULM TS29</t>
  </si>
  <si>
    <t>TRIC/SUEDE SAND/SPBLUE</t>
  </si>
  <si>
    <t>TS29</t>
  </si>
  <si>
    <t>MEDALIST LOW MAN TS31 TRICOLOR/SUEDE TUNDRA/EGG/PEANUT</t>
  </si>
  <si>
    <t>AULM TS31</t>
  </si>
  <si>
    <t>TRIC/SUEDE PEAN/TUNDRA</t>
  </si>
  <si>
    <t>TS31</t>
  </si>
  <si>
    <t>MEDALIST LOW MAN GG04 GOAT/GOAT WHITE</t>
  </si>
  <si>
    <t>AULM GG04</t>
  </si>
  <si>
    <t>GOAT/GOAT WHITE</t>
  </si>
  <si>
    <t>GG04</t>
  </si>
  <si>
    <t>MEDALIST LOW MAN LL12 LEATHER/LEATHER WHITE/SPACE</t>
  </si>
  <si>
    <t>AULM LL12</t>
  </si>
  <si>
    <t>LEAT/LEAT WHT/SPACE</t>
  </si>
  <si>
    <t>LL12</t>
  </si>
  <si>
    <t>MEDALIST LOW MAN LL15 LEATHER/LEATHER WHITE/WHITE</t>
  </si>
  <si>
    <t>AULM LL15</t>
  </si>
  <si>
    <t>LEAT/LEAT WHT/WHT</t>
  </si>
  <si>
    <t>LL15</t>
  </si>
  <si>
    <t>MEDALIST LOW MAN LL20 LEATHER/LEATHER WHITE/GREEN</t>
  </si>
  <si>
    <t>AULM LL20</t>
  </si>
  <si>
    <t>LEAT/LEAT WHT/GREEN</t>
  </si>
  <si>
    <t>LL20</t>
  </si>
  <si>
    <t>MEDALIST LOW MAN LL21 LEATHER/LEATHER WHITE/RED</t>
  </si>
  <si>
    <t>AULM LL21</t>
  </si>
  <si>
    <t>LEAT/LEAT WHT/RED</t>
  </si>
  <si>
    <t>LL21</t>
  </si>
  <si>
    <t>MEDALIST LOW MAN LL22 LEATHER/LEATHER WHITE/BLACK</t>
  </si>
  <si>
    <t>AULM LL22</t>
  </si>
  <si>
    <t>LEAT/LEAT WHT/BLACK</t>
  </si>
  <si>
    <t>LL22</t>
  </si>
  <si>
    <t>MEDALIST LOW MAN LS21 LEATHER/SUEDE WHITE/BLACK</t>
  </si>
  <si>
    <t>AULM LS21</t>
  </si>
  <si>
    <t>LEAT/SUEDE WHT/BLK</t>
  </si>
  <si>
    <t>LS21</t>
  </si>
  <si>
    <t>MEDALIST LOW MAN LS23 LEATHER/SUEDE WHITE/AMAZON</t>
  </si>
  <si>
    <t>AULM LS23</t>
  </si>
  <si>
    <t>LEAT/SUEDE WHT/AMAZ</t>
  </si>
  <si>
    <t>LS23</t>
  </si>
  <si>
    <t>MEDALIST LOW MAN LS33 LEATHER/SUEDE WHITE</t>
  </si>
  <si>
    <t>AULM LS33</t>
  </si>
  <si>
    <t>LEAT/SUEDE WHITE</t>
  </si>
  <si>
    <t>LS33</t>
  </si>
  <si>
    <t>MEDALIST LOW MAN SG10 SOLIDGOAT WHITE</t>
  </si>
  <si>
    <t>AULM SG10</t>
  </si>
  <si>
    <t>SOLIDGOAT WHITE</t>
  </si>
  <si>
    <t>SG10</t>
  </si>
  <si>
    <t>MEDALIST LOW MAN WB01 LEATHER/LEATHER WHITE/BLACK</t>
  </si>
  <si>
    <t>AULM WB01</t>
  </si>
  <si>
    <t>LEAT/LEAT WHT/BLK</t>
  </si>
  <si>
    <t>WB01</t>
  </si>
  <si>
    <t>MEDALIST LOW MAN WB02 LEATHER/LEATHER WHITE/RED</t>
  </si>
  <si>
    <t>AULM WB02</t>
  </si>
  <si>
    <t>WB02</t>
  </si>
  <si>
    <t>MEDALIST LOW MAN WB04 LEATHER/LEATHER WHITE/BLUE</t>
  </si>
  <si>
    <t>AULM WB04</t>
  </si>
  <si>
    <t>LEAT/LEAT WHT/BLUE</t>
  </si>
  <si>
    <t>WB04</t>
  </si>
  <si>
    <t>MEDALIST LOW WOM SW01 LEATHER/SWOLL WHITE/WHITE</t>
  </si>
  <si>
    <t>AULW SW01</t>
  </si>
  <si>
    <t>LEAT/SWOLL WHT/WHT</t>
  </si>
  <si>
    <t>SW01</t>
  </si>
  <si>
    <t>MEDALIST LOW WOM BH02 MATCH/ BICOLOR LEATHER WHITE/BLACK</t>
  </si>
  <si>
    <t>AULW BH02</t>
  </si>
  <si>
    <t>MEDALIST LOW WOM LS75 LEATHER/SUEDE WHITE/GOLD</t>
  </si>
  <si>
    <t>AULW LS75</t>
  </si>
  <si>
    <t>LEAT/SUEDE WHT/GOLD</t>
  </si>
  <si>
    <t>LS75</t>
  </si>
  <si>
    <t>MEDALIST LOW WOM SG16 SOLIDGOAT METEORITE</t>
  </si>
  <si>
    <t>AULW SG16</t>
  </si>
  <si>
    <t>MEDALIST LOW WOM TS11 TRICOLOR/SUEDE GREY GREEN/WHITE/SAND</t>
  </si>
  <si>
    <t>AULW TS11</t>
  </si>
  <si>
    <t>MEDALIST LOW WOM BH07 MATCH/BICOLOR LEATHER WHITE/RED</t>
  </si>
  <si>
    <t>AULW BH07</t>
  </si>
  <si>
    <t>MEDALIST LOW WOM DL02 LEATHER/DREAM WHITE/LEMON MERINGUE</t>
  </si>
  <si>
    <t>AULW DL02</t>
  </si>
  <si>
    <t>MEDALIST LOW WOM DL03 LEATHER/DREAM WHITE/PEACH PINK</t>
  </si>
  <si>
    <t>AULW DL03</t>
  </si>
  <si>
    <t>LEA/DREAM WHT/PEACHP</t>
  </si>
  <si>
    <t>DL03</t>
  </si>
  <si>
    <t>MEDALIST LOW WOM FT01 SOFT LEATHER/SUEDE WHITE/VAPOR</t>
  </si>
  <si>
    <t>AULW FT01</t>
  </si>
  <si>
    <t>MEDALIST LOW WOM FT02 SOFT LEATHER/SUEDE WHITE/ANTILOPE</t>
  </si>
  <si>
    <t>AULW FT02</t>
  </si>
  <si>
    <t>MEDALIST LOW WOM FT03 SOFT LEATHER/SUEDE WHITE/CANOVA</t>
  </si>
  <si>
    <t>AULW FT03</t>
  </si>
  <si>
    <t>MEDALIST LOW WOM FT04 SOFT LEATHER/SUEDE WHITE/ROSE CANNEL</t>
  </si>
  <si>
    <t>AULW FT04</t>
  </si>
  <si>
    <t>SOFLEA/SUE WHT/ROSEC</t>
  </si>
  <si>
    <t>FT04</t>
  </si>
  <si>
    <t>MEDALIST LOW WOM FT05 SOFT LEATHER/SUEDE WHITE/TUNDRA</t>
  </si>
  <si>
    <t>AULW FT05</t>
  </si>
  <si>
    <t>MEDALIST LOW WOM FT06 SOFT LEATHER/SUEDE WHITE/GRAY GREEN</t>
  </si>
  <si>
    <t>AULW FT06</t>
  </si>
  <si>
    <t>MEDALIST LOW WOM FT07 SOFT LEATHER/SUEDE WHITE/OCEANO</t>
  </si>
  <si>
    <t>AULW FT07</t>
  </si>
  <si>
    <t>MEDALIST LOW WOM FT08 SOFT LEATHER/SUEDE WHITE/STRAW</t>
  </si>
  <si>
    <t>AULW FT08</t>
  </si>
  <si>
    <t>MEDALIST LOW WOM FT10 SOFT LEATHER/SUEDE WHITE/RAME</t>
  </si>
  <si>
    <t>AULW FT10</t>
  </si>
  <si>
    <t>MEDALIST LOW WOM HP01 LEATHER/SHELL WHITE/SPACE</t>
  </si>
  <si>
    <t>AULW HP01</t>
  </si>
  <si>
    <t>LEA/SHELL WHT/SPACE</t>
  </si>
  <si>
    <t>HP01</t>
  </si>
  <si>
    <t>MEDALIST LOW WOM HP02 LEATHER/SHELL WHITE/SILVER</t>
  </si>
  <si>
    <t>AULW HP02</t>
  </si>
  <si>
    <t>LEA/SHELL WHT/SILV</t>
  </si>
  <si>
    <t>HP02</t>
  </si>
  <si>
    <t>MEDALIST LOW WOM LL08 LEATHER/LEATHER WHITE/DEWBERRY</t>
  </si>
  <si>
    <t>AULW LL08</t>
  </si>
  <si>
    <t>MEDALIST LOW WOM LL09 LEATHER/LEATHER WHITE/LEMON MERINGUE</t>
  </si>
  <si>
    <t>AULW LL09</t>
  </si>
  <si>
    <t>MEDALIST LOW WOM LL11 LEATHER/LEATHER WHITE/SEA GRASS</t>
  </si>
  <si>
    <t>AULW LL11</t>
  </si>
  <si>
    <t>MEDALIST LOW WOM LL26 LEATHER/LEATHER PARSIMMON ORANGE</t>
  </si>
  <si>
    <t>AULW LL26</t>
  </si>
  <si>
    <t>MEDALIST LOW WOM LS14 LEATHER/SUEDE WHITE/PELICAN</t>
  </si>
  <si>
    <t>AULW LS14</t>
  </si>
  <si>
    <t>MEDALIST LOW WOM ML03 MATCH/LEATHER WHITE/RED</t>
  </si>
  <si>
    <t>AULW ML03</t>
  </si>
  <si>
    <t>MEDALIST LOW WOM NE12 NABUK/ELEPHANT/SUEDE ENSIGN BLUE/PEROSCOPE</t>
  </si>
  <si>
    <t>AULW NE12</t>
  </si>
  <si>
    <t>MEDALIST LOW WOM PH01 LEATHER/STUDS WHITE/WHITE</t>
  </si>
  <si>
    <t>AULW PH01</t>
  </si>
  <si>
    <t>LEAT/PEA WHT/WHT</t>
  </si>
  <si>
    <t>PH01</t>
  </si>
  <si>
    <t>MEDALIST LOW WOM SW02 LEATHER/SWOLL WHITE/SILVER</t>
  </si>
  <si>
    <t>AULW SW02</t>
  </si>
  <si>
    <t>LEAT/SWOLL WHT/SILV</t>
  </si>
  <si>
    <t>SW02</t>
  </si>
  <si>
    <t>MEDALIST LOW WOM TS26 TRCOLOR/SUEDE PAPAYA/BUTTER/CAMMEO</t>
  </si>
  <si>
    <t>AULW TS26</t>
  </si>
  <si>
    <t>TRIC/SUEDE CAMEO/PAPA</t>
  </si>
  <si>
    <t>TS26</t>
  </si>
  <si>
    <t>MEDALIST LOW WOM TS31 TRICOLOR/SUEDE TUNDRA/EGG/PEANUT</t>
  </si>
  <si>
    <t>AULW TS31</t>
  </si>
  <si>
    <t>MEDALIST LOW WOM WE01 LEATHER/FLOWER WHITE/RUTABAGA</t>
  </si>
  <si>
    <t>AULW WE01</t>
  </si>
  <si>
    <t>LEA/EMBFLOW WHT/RUT</t>
  </si>
  <si>
    <t>WE01</t>
  </si>
  <si>
    <t>MEDALIST LOW WOM GG04 GOAT/GOAT WHITE</t>
  </si>
  <si>
    <t>AULW GG04</t>
  </si>
  <si>
    <t>MEDALIST LOW WOM LL05 LEATHER/LEATHER WHITE/SILVER</t>
  </si>
  <si>
    <t>AULW LL05</t>
  </si>
  <si>
    <t>LEAT/LEAT WHT/SILVER</t>
  </si>
  <si>
    <t>LL05</t>
  </si>
  <si>
    <t>MEDALIST LOW WOM LL12 LEATHER/LEATHER WHITE/SPACE</t>
  </si>
  <si>
    <t>AULW LL12</t>
  </si>
  <si>
    <t>MEDALIST LOW WOM LL15 LEATHER/LEATHER WHITE/WHITE</t>
  </si>
  <si>
    <t>AULW LL15</t>
  </si>
  <si>
    <t>MEDALIST LOW WOM LL16 LEATHER/LEATHER WHITE/PINK</t>
  </si>
  <si>
    <t>AULW LL16</t>
  </si>
  <si>
    <t>LEAT/LEAT WHT/PINK</t>
  </si>
  <si>
    <t>LL16</t>
  </si>
  <si>
    <t>MEDALIST LOW WOM LL20 LEATHER/LEATHER WHITE/GREEN</t>
  </si>
  <si>
    <t>AULW LL20</t>
  </si>
  <si>
    <t>MEDALIST LOW WOM LL21 LEATHER/LEATHER WHITE/RED</t>
  </si>
  <si>
    <t>AULW LL21</t>
  </si>
  <si>
    <t>MEDALIST LOW WOM LL22 LEATHER/LEATHER WHITE/BLACK</t>
  </si>
  <si>
    <t>AULW LL22</t>
  </si>
  <si>
    <t>MEDALIST LOW WOM LS21 LEATHER/SUEDE WHITE/BLACK</t>
  </si>
  <si>
    <t>AULW LS21</t>
  </si>
  <si>
    <t>MEDALIST LOW WOM LS23 LEATHER/SUEDE WHITE/AMAZON</t>
  </si>
  <si>
    <t>AULW LS23</t>
  </si>
  <si>
    <t>MEDALIST LOW WOM LS33 LEATHER/SUEDE WHITE</t>
  </si>
  <si>
    <t>AULW LS33</t>
  </si>
  <si>
    <t>MEDALIST LOW WOM LS37 LEATHER/SUEDE WHITE/POWDER PINK</t>
  </si>
  <si>
    <t>AULW LS37</t>
  </si>
  <si>
    <t>LEAT/SUEDE WHT/POW</t>
  </si>
  <si>
    <t>LS37</t>
  </si>
  <si>
    <t>MEDALIST LOW WOM SG10 SOLIDGOAT WHITE</t>
  </si>
  <si>
    <t>AULW SG10</t>
  </si>
  <si>
    <t>MEDALIST LOW WOM WB01 LEATHER/LEATHER WHITE/BLACK</t>
  </si>
  <si>
    <t>AULW WB01</t>
  </si>
  <si>
    <t>MEDALIST LOW WOM WB02 LEATHER/LEATHER WHITE/RED</t>
  </si>
  <si>
    <t>AULW WB02</t>
  </si>
  <si>
    <t>MEDALIST LOW WOM WB04 LEATHER/LEATHER WHITE/BLUE</t>
  </si>
  <si>
    <t>AULW WB04</t>
  </si>
  <si>
    <t>MEDALIST LOW WOM WB16 LEATHER/LEATHER WHITE/PLATINUM</t>
  </si>
  <si>
    <t>AULW WB16</t>
  </si>
  <si>
    <t>LEAT/LEAT WHT/PLATINUM</t>
  </si>
  <si>
    <t>WB16</t>
  </si>
  <si>
    <t>MEDALIST LOW WOM WB18 LEATHER/LEATHER WHITE/SILVER</t>
  </si>
  <si>
    <t>AULW WB18</t>
  </si>
  <si>
    <t>WB18</t>
  </si>
  <si>
    <t>SUP VINT LOW MAN KH01 MESH/LEATHER BLACK/BLACK</t>
  </si>
  <si>
    <t>AVLM KH01</t>
  </si>
  <si>
    <t>MESH/LEA BLK/BLK</t>
  </si>
  <si>
    <t>KH01</t>
  </si>
  <si>
    <t>SUP VINT LOW MAN MS09 MESH/SUEDE WHITE/GOLD</t>
  </si>
  <si>
    <t>AVLM MS09</t>
  </si>
  <si>
    <t>MESH/SUEDE WHT/GOLD</t>
  </si>
  <si>
    <t>MS09</t>
  </si>
  <si>
    <t>SUP VINT LOW WOM KH01 MESH/LEATHER BLACK/BLACK</t>
  </si>
  <si>
    <t>AVLW KH01</t>
  </si>
  <si>
    <t>SUP VINT LOW WOM MP02 LEATHER/SUEDE MUD WHITE/PHARD</t>
  </si>
  <si>
    <t>AVLW MP02</t>
  </si>
  <si>
    <t>LEA/SUEMU WHT/PHARD</t>
  </si>
  <si>
    <t>MP02</t>
  </si>
  <si>
    <t>SUP VINT LOW WOM SV07 LEATHER/LEATHER WHITE</t>
  </si>
  <si>
    <t>AVLW SV07</t>
  </si>
  <si>
    <t>LEAT/LEAT WHITE</t>
  </si>
  <si>
    <t>SV07</t>
  </si>
  <si>
    <t>SUP VINT LOW WOM MS09 MESH/SUEDE WHITE/GOLD</t>
  </si>
  <si>
    <t>AVLW MS09</t>
  </si>
  <si>
    <t>HYPERWAY LOW MAN MV03 MESH/MIRROR SILVER/WHITE/BLACK</t>
  </si>
  <si>
    <t>HYLM MV03</t>
  </si>
  <si>
    <t>MESH/MIR SILV/BLK</t>
  </si>
  <si>
    <t>MV03</t>
  </si>
  <si>
    <t>HYPERWAY LOW MAN MV04 MESH/MIRROR SILVER/WHITE/SPACE BLUE</t>
  </si>
  <si>
    <t>HYLM MV04</t>
  </si>
  <si>
    <t>MESH/MIR SILV/SPBLU</t>
  </si>
  <si>
    <t>MV04</t>
  </si>
  <si>
    <t>HYPERWAY LOW MAN MV09 MESH MIRROR SILVER/BLACK/BLACK</t>
  </si>
  <si>
    <t>HYLM MV09</t>
  </si>
  <si>
    <t>MV09</t>
  </si>
  <si>
    <t>HYPERWAY LOW MAN MV11 MESH/MIRROS SILVER/FORGET ME NOT/BLACK</t>
  </si>
  <si>
    <t>HYLM MV11</t>
  </si>
  <si>
    <t>MESH/MIR SILV/FORGET</t>
  </si>
  <si>
    <t>MV11</t>
  </si>
  <si>
    <t>HYPERWAY LOW MAN SA03 SUEDE BICOLOR/MESH SAND/COTTO</t>
  </si>
  <si>
    <t>HYLM SA03</t>
  </si>
  <si>
    <t>SUEDE/MESH BRN/SILV</t>
  </si>
  <si>
    <t>SA03</t>
  </si>
  <si>
    <t>HYPERWAY LOW MAN SA06 SUEDE BICOLOR/MESH SPACE BLUE/SILVER</t>
  </si>
  <si>
    <t>HYLM SA06</t>
  </si>
  <si>
    <t>SUEBIC/MESH SPBLU/SILV</t>
  </si>
  <si>
    <t>SA06</t>
  </si>
  <si>
    <t>HYPERWAY LOW MAN UM15 SUEDE/MESH PULMBEO/SILVER</t>
  </si>
  <si>
    <t>HYLM UM15</t>
  </si>
  <si>
    <t>SUEDE/MESH PULMB/SILV</t>
  </si>
  <si>
    <t>UM15</t>
  </si>
  <si>
    <t>HYPERWAY LOW MAN UM19 SUEDE/MESH SAND/SILVER</t>
  </si>
  <si>
    <t>HYLM UM19</t>
  </si>
  <si>
    <t>SUEDE/MESH SAND/SILV</t>
  </si>
  <si>
    <t>UM19</t>
  </si>
  <si>
    <t>HYPERWAY LOW MAN UM22 SUEDE/MESH MALACHITE/SILVER</t>
  </si>
  <si>
    <t>HYLM UM22</t>
  </si>
  <si>
    <t>SUEDE/MESH MALACH/SILV</t>
  </si>
  <si>
    <t>UM22</t>
  </si>
  <si>
    <t>HYPERWAY LOW WOM MV03 MESH/MIRROR SILVER/WHITE/BLACK</t>
  </si>
  <si>
    <t>HYLW MV03</t>
  </si>
  <si>
    <t>HYPERWAY LOW WOM MV04 MESH/MIRROR SILVER/WHITE/SPACE BLUE</t>
  </si>
  <si>
    <t>HYLW MV04</t>
  </si>
  <si>
    <t>HYPERWAY LOW WOM MV09 MESH MIRROR SILVER/BLACK/BLACK</t>
  </si>
  <si>
    <t>HYLW MV09</t>
  </si>
  <si>
    <t>HYPERWAY LOW WOM MV11 MESH/MIRROS SILVER/FORGET ME NOT/BLACK</t>
  </si>
  <si>
    <t>HYLW MV11</t>
  </si>
  <si>
    <t>HYPERWAY LOW WOM SA03 SUEDE BICOLOR/MESH SAND/COTTO</t>
  </si>
  <si>
    <t>HYLW SA03</t>
  </si>
  <si>
    <t>HYPERWAY LOW WOM SA06 SUEDE BICOLOR/MESH SPACE BLUE/SILVER</t>
  </si>
  <si>
    <t>HYLW SA06</t>
  </si>
  <si>
    <t>HYPERWAY LOW WOM UM15 SUEDE/MESH PULMBEO/SILVER</t>
  </si>
  <si>
    <t>HYLW UM15</t>
  </si>
  <si>
    <t>HYPERWAY LOW WOM UM19 SUEDE/MESH SAND/SILVER</t>
  </si>
  <si>
    <t>HYLW UM19</t>
  </si>
  <si>
    <t>HYPERWAY LOW WOM UM22 SUEDE/MESH MALACHITE/SILVER</t>
  </si>
  <si>
    <t>HYLW UM22</t>
  </si>
  <si>
    <t>WILDPACE LOW MAN AU01 LAMINATED CORDURA/SUEDE BLACK/SILVER</t>
  </si>
  <si>
    <t>LDLM AU01</t>
  </si>
  <si>
    <t>LAMCOR/SUE SILV/BLK</t>
  </si>
  <si>
    <t>AU01</t>
  </si>
  <si>
    <t>WILDPACE LOW MAN AU02 LAMINATED CORDURA/SUEDE WHITE/SILVER</t>
  </si>
  <si>
    <t>LDLM AU02</t>
  </si>
  <si>
    <t>LAMCOR/SUE WHT/SILV</t>
  </si>
  <si>
    <t>AU02</t>
  </si>
  <si>
    <t>WILDPACE LOW MAN CO08 CORDURA/SUEDE BOULDUR</t>
  </si>
  <si>
    <t>LDLM CO08</t>
  </si>
  <si>
    <t>CORDURA/SUE BOULD/BOULD</t>
  </si>
  <si>
    <t>CO08</t>
  </si>
  <si>
    <t>WILDPACE LOW WOM AU01 LAMINATED CORDURA/SUEDE BLACK/SILVER</t>
  </si>
  <si>
    <t>LDLW AU01</t>
  </si>
  <si>
    <t>WILDPACE LOW WOM AU02 LAMINATED CORDURA/SUEDE WHITE/SILVER</t>
  </si>
  <si>
    <t>LDLW AU02</t>
  </si>
  <si>
    <t>WILDPACE LOW WOM CO08 CORDURA/SUEDE BOULDUR</t>
  </si>
  <si>
    <t>LDLW CO08</t>
  </si>
  <si>
    <t>PLATFORM LOW WOM LL15 LEATHER/LEATHER WHITE/WHITE</t>
  </si>
  <si>
    <t>PTLW LL15</t>
  </si>
  <si>
    <t>CLC LOW MAN MM41 MULTI/MATERIAL WHITE</t>
  </si>
  <si>
    <t>ROLM MM41</t>
  </si>
  <si>
    <t>MULT/MAT WHT</t>
  </si>
  <si>
    <t>MM41</t>
  </si>
  <si>
    <t>CLC LOW MAN MM04 MULTI/MATERIAL WHITE/BLACK</t>
  </si>
  <si>
    <t>ROLM MM04</t>
  </si>
  <si>
    <t>MULT/MAT WHT/BLK</t>
  </si>
  <si>
    <t>MM04</t>
  </si>
  <si>
    <t>CLC LOW WOM MM41 MULTI/MATERIAL WHITE</t>
  </si>
  <si>
    <t>ROLW MM41</t>
  </si>
  <si>
    <t>CLC LOW WOM MM04 MULTI/MATERIAL WHITE/BLACK</t>
  </si>
  <si>
    <t>ROLW MM04</t>
  </si>
  <si>
    <t>REELWIND LOW WOM UP01 SUEDE/NYLON/PONY RUTABAGA/BROWN</t>
  </si>
  <si>
    <t>WWLW UP01</t>
  </si>
  <si>
    <t>ż</t>
  </si>
  <si>
    <t>SUP VINT LOW MAN SV07 LEATHER/LEATHER WHITE</t>
  </si>
  <si>
    <t>AVLM SV07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</si>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</sst>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2"/>
      <color rgb="FF000000"/>
      <name val="Calibri"/>
      <charset val="134"/>
    </font>
    <font>
      <b/>
      <sz val="18"/>
      <color rgb="FF000000"/>
      <name val="Calibri"/>
      <charset val="134"/>
    </font>
    <font>
      <sz val="11"/>
      <color rgb="FF000000"/>
      <name val="Calibri"/>
      <charset val="134"/>
    </font>
    <font>
      <sz val="14"/>
      <color rgb="FF000000"/>
      <name val="Calibri"/>
      <charset val="134"/>
    </font>
    <font>
      <u/>
      <sz val="14"/>
      <color rgb="FF192AFA"/>
      <name val="Calibri"/>
      <charset val="134"/>
    </font>
    <font>
      <b/>
      <sz val="12"/>
      <color rgb="FF000000"/>
      <name val="Calibri"/>
      <charset val="134"/>
    </font>
    <font>
      <b/>
      <sz val="14"/>
      <color rgb="FF000000"/>
      <name val="Calibri"/>
      <charset val="134"/>
    </font>
    <font>
      <sz val="12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D0D0"/>
        <bgColor rgb="FFD0D0D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D0D0D0"/>
      </patternFill>
    </fill>
    <fill>
      <patternFill patternType="solid">
        <fgColor rgb="FFEFEFEF"/>
        <bgColor rgb="FFEFEFE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12" applyNumberFormat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30"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39" fontId="5" fillId="3" borderId="2" xfId="0" applyNumberFormat="1" applyFont="1" applyFill="1" applyBorder="1" applyAlignment="1">
      <alignment horizontal="right" vertical="center"/>
    </xf>
    <xf numFmtId="39" fontId="5" fillId="5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center"/>
    </xf>
    <xf numFmtId="39" fontId="5" fillId="2" borderId="2" xfId="0" applyNumberFormat="1" applyFont="1" applyFill="1" applyBorder="1" applyAlignment="1">
      <alignment horizontal="right" vertical="center"/>
    </xf>
    <xf numFmtId="39" fontId="5" fillId="4" borderId="2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39" fontId="5" fillId="2" borderId="4" xfId="0" applyNumberFormat="1" applyFont="1" applyFill="1" applyBorder="1" applyAlignment="1">
      <alignment horizontal="right" vertical="center"/>
    </xf>
    <xf numFmtId="39" fontId="5" fillId="4" borderId="7" xfId="0" applyNumberFormat="1" applyFont="1" applyFill="1" applyBorder="1" applyAlignment="1">
      <alignment horizontal="right" vertical="center"/>
    </xf>
    <xf numFmtId="0" fontId="6" fillId="6" borderId="8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0" Type="http://schemas.openxmlformats.org/officeDocument/2006/relationships/image" Target="../media/image80.png"/><Relationship Id="rId8" Type="http://schemas.openxmlformats.org/officeDocument/2006/relationships/image" Target="../media/image8.jpe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9525</xdr:colOff>
      <xdr:row>16</xdr:row>
      <xdr:rowOff>9525</xdr:rowOff>
    </xdr:from>
    <xdr:ext cx="1295400" cy="1724025"/>
    <xdr:pic>
      <xdr:nvPicPr>
        <xdr:cNvPr id="2" name="Immagin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3813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17</xdr:row>
      <xdr:rowOff>9525</xdr:rowOff>
    </xdr:from>
    <xdr:ext cx="1295400" cy="1724025"/>
    <xdr:pic>
      <xdr:nvPicPr>
        <xdr:cNvPr id="3" name="Immagin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51498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18</xdr:row>
      <xdr:rowOff>9525</xdr:rowOff>
    </xdr:from>
    <xdr:ext cx="1295400" cy="1724025"/>
    <xdr:pic>
      <xdr:nvPicPr>
        <xdr:cNvPr id="4" name="Immagin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69183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19</xdr:row>
      <xdr:rowOff>9525</xdr:rowOff>
    </xdr:from>
    <xdr:ext cx="1295400" cy="1724025"/>
    <xdr:pic>
      <xdr:nvPicPr>
        <xdr:cNvPr id="5" name="Immagine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86868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20</xdr:row>
      <xdr:rowOff>9525</xdr:rowOff>
    </xdr:from>
    <xdr:ext cx="1295400" cy="1724025"/>
    <xdr:pic>
      <xdr:nvPicPr>
        <xdr:cNvPr id="6" name="Immagine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04552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21</xdr:row>
      <xdr:rowOff>9525</xdr:rowOff>
    </xdr:from>
    <xdr:ext cx="1295400" cy="1724025"/>
    <xdr:pic>
      <xdr:nvPicPr>
        <xdr:cNvPr id="7" name="Immagine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122237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22</xdr:row>
      <xdr:rowOff>9525</xdr:rowOff>
    </xdr:from>
    <xdr:ext cx="1295400" cy="1724025"/>
    <xdr:pic>
      <xdr:nvPicPr>
        <xdr:cNvPr id="8" name="Immagine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139922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23</xdr:row>
      <xdr:rowOff>9525</xdr:rowOff>
    </xdr:from>
    <xdr:ext cx="1295400" cy="1724025"/>
    <xdr:pic>
      <xdr:nvPicPr>
        <xdr:cNvPr id="9" name="Immagine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157607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24</xdr:row>
      <xdr:rowOff>9525</xdr:rowOff>
    </xdr:from>
    <xdr:ext cx="1295400" cy="1724025"/>
    <xdr:pic>
      <xdr:nvPicPr>
        <xdr:cNvPr id="10" name="Immagine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175291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25</xdr:row>
      <xdr:rowOff>9525</xdr:rowOff>
    </xdr:from>
    <xdr:ext cx="1295400" cy="1724025"/>
    <xdr:pic>
      <xdr:nvPicPr>
        <xdr:cNvPr id="11" name="Immagine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25" y="192976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26</xdr:row>
      <xdr:rowOff>9525</xdr:rowOff>
    </xdr:from>
    <xdr:ext cx="1295400" cy="1724025"/>
    <xdr:pic>
      <xdr:nvPicPr>
        <xdr:cNvPr id="12" name="Immagine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25" y="210661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27</xdr:row>
      <xdr:rowOff>9525</xdr:rowOff>
    </xdr:from>
    <xdr:ext cx="1295400" cy="1724025"/>
    <xdr:pic>
      <xdr:nvPicPr>
        <xdr:cNvPr id="13" name="Immagine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228346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28</xdr:row>
      <xdr:rowOff>9525</xdr:rowOff>
    </xdr:from>
    <xdr:ext cx="1295400" cy="1724025"/>
    <xdr:pic>
      <xdr:nvPicPr>
        <xdr:cNvPr id="14" name="Immagine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525" y="246030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29</xdr:row>
      <xdr:rowOff>9525</xdr:rowOff>
    </xdr:from>
    <xdr:ext cx="1295400" cy="1724025"/>
    <xdr:pic>
      <xdr:nvPicPr>
        <xdr:cNvPr id="15" name="Immagine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25" y="263715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30</xdr:row>
      <xdr:rowOff>9525</xdr:rowOff>
    </xdr:from>
    <xdr:ext cx="1295400" cy="1724025"/>
    <xdr:pic>
      <xdr:nvPicPr>
        <xdr:cNvPr id="16" name="Immagine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525" y="281400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31</xdr:row>
      <xdr:rowOff>9525</xdr:rowOff>
    </xdr:from>
    <xdr:ext cx="1295400" cy="1724025"/>
    <xdr:pic>
      <xdr:nvPicPr>
        <xdr:cNvPr id="17" name="Immagine 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525" y="299085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32</xdr:row>
      <xdr:rowOff>9525</xdr:rowOff>
    </xdr:from>
    <xdr:ext cx="1295400" cy="1724025"/>
    <xdr:pic>
      <xdr:nvPicPr>
        <xdr:cNvPr id="18" name="Immagine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525" y="316769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33</xdr:row>
      <xdr:rowOff>9525</xdr:rowOff>
    </xdr:from>
    <xdr:ext cx="1295400" cy="1724025"/>
    <xdr:pic>
      <xdr:nvPicPr>
        <xdr:cNvPr id="19" name="Immagine 1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525" y="334454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34</xdr:row>
      <xdr:rowOff>9525</xdr:rowOff>
    </xdr:from>
    <xdr:ext cx="1295400" cy="1724025"/>
    <xdr:pic>
      <xdr:nvPicPr>
        <xdr:cNvPr id="20" name="Immagine 1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525" y="352139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35</xdr:row>
      <xdr:rowOff>9525</xdr:rowOff>
    </xdr:from>
    <xdr:ext cx="1295400" cy="1724025"/>
    <xdr:pic>
      <xdr:nvPicPr>
        <xdr:cNvPr id="21" name="Immagine 2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525" y="369824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36</xdr:row>
      <xdr:rowOff>9525</xdr:rowOff>
    </xdr:from>
    <xdr:ext cx="1295400" cy="1724025"/>
    <xdr:pic>
      <xdr:nvPicPr>
        <xdr:cNvPr id="22" name="Immagine 2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525" y="387508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37</xdr:row>
      <xdr:rowOff>9525</xdr:rowOff>
    </xdr:from>
    <xdr:ext cx="1295400" cy="1724025"/>
    <xdr:pic>
      <xdr:nvPicPr>
        <xdr:cNvPr id="23" name="Immagine 2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525" y="405193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38</xdr:row>
      <xdr:rowOff>9525</xdr:rowOff>
    </xdr:from>
    <xdr:ext cx="1295400" cy="1724025"/>
    <xdr:pic>
      <xdr:nvPicPr>
        <xdr:cNvPr id="24" name="Immagine 2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525" y="422878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39</xdr:row>
      <xdr:rowOff>9525</xdr:rowOff>
    </xdr:from>
    <xdr:ext cx="1295400" cy="1724025"/>
    <xdr:pic>
      <xdr:nvPicPr>
        <xdr:cNvPr id="25" name="Immagine 2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525" y="440563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40</xdr:row>
      <xdr:rowOff>9525</xdr:rowOff>
    </xdr:from>
    <xdr:ext cx="1295400" cy="1724025"/>
    <xdr:pic>
      <xdr:nvPicPr>
        <xdr:cNvPr id="26" name="Immagine 2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525" y="458247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41</xdr:row>
      <xdr:rowOff>9525</xdr:rowOff>
    </xdr:from>
    <xdr:ext cx="1295400" cy="1724025"/>
    <xdr:pic>
      <xdr:nvPicPr>
        <xdr:cNvPr id="27" name="Immagine 2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525" y="475932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42</xdr:row>
      <xdr:rowOff>9525</xdr:rowOff>
    </xdr:from>
    <xdr:ext cx="1295400" cy="1724025"/>
    <xdr:pic>
      <xdr:nvPicPr>
        <xdr:cNvPr id="28" name="Immagine 2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525" y="493617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43</xdr:row>
      <xdr:rowOff>9525</xdr:rowOff>
    </xdr:from>
    <xdr:ext cx="1295400" cy="1724025"/>
    <xdr:pic>
      <xdr:nvPicPr>
        <xdr:cNvPr id="29" name="Immagine 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525" y="511302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44</xdr:row>
      <xdr:rowOff>9525</xdr:rowOff>
    </xdr:from>
    <xdr:ext cx="1295400" cy="1724025"/>
    <xdr:pic>
      <xdr:nvPicPr>
        <xdr:cNvPr id="30" name="Immagine 2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525" y="528986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45</xdr:row>
      <xdr:rowOff>9525</xdr:rowOff>
    </xdr:from>
    <xdr:ext cx="1295400" cy="1724025"/>
    <xdr:pic>
      <xdr:nvPicPr>
        <xdr:cNvPr id="31" name="Immagine 3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525" y="546671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46</xdr:row>
      <xdr:rowOff>9525</xdr:rowOff>
    </xdr:from>
    <xdr:ext cx="1295400" cy="1724025"/>
    <xdr:pic>
      <xdr:nvPicPr>
        <xdr:cNvPr id="32" name="Immagine 3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525" y="564356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47</xdr:row>
      <xdr:rowOff>9525</xdr:rowOff>
    </xdr:from>
    <xdr:ext cx="1295400" cy="1724025"/>
    <xdr:pic>
      <xdr:nvPicPr>
        <xdr:cNvPr id="33" name="Immagine 3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525" y="582041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48</xdr:row>
      <xdr:rowOff>9525</xdr:rowOff>
    </xdr:from>
    <xdr:ext cx="1295400" cy="1724025"/>
    <xdr:pic>
      <xdr:nvPicPr>
        <xdr:cNvPr id="34" name="Immagine 3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525" y="599725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49</xdr:row>
      <xdr:rowOff>9525</xdr:rowOff>
    </xdr:from>
    <xdr:ext cx="1295400" cy="1724025"/>
    <xdr:pic>
      <xdr:nvPicPr>
        <xdr:cNvPr id="35" name="Immagine 3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525" y="617410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50</xdr:row>
      <xdr:rowOff>9525</xdr:rowOff>
    </xdr:from>
    <xdr:ext cx="1295400" cy="1724025"/>
    <xdr:pic>
      <xdr:nvPicPr>
        <xdr:cNvPr id="36" name="Immagine 3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9525" y="635095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51</xdr:row>
      <xdr:rowOff>9525</xdr:rowOff>
    </xdr:from>
    <xdr:ext cx="1295400" cy="1724025"/>
    <xdr:pic>
      <xdr:nvPicPr>
        <xdr:cNvPr id="37" name="Immagine 3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9525" y="652780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52</xdr:row>
      <xdr:rowOff>9525</xdr:rowOff>
    </xdr:from>
    <xdr:ext cx="1295400" cy="1724025"/>
    <xdr:pic>
      <xdr:nvPicPr>
        <xdr:cNvPr id="38" name="Immagine 3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525" y="670464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53</xdr:row>
      <xdr:rowOff>9525</xdr:rowOff>
    </xdr:from>
    <xdr:ext cx="1295400" cy="1724025"/>
    <xdr:pic>
      <xdr:nvPicPr>
        <xdr:cNvPr id="39" name="Immagine 3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525" y="688149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54</xdr:row>
      <xdr:rowOff>9525</xdr:rowOff>
    </xdr:from>
    <xdr:ext cx="1295400" cy="1724025"/>
    <xdr:pic>
      <xdr:nvPicPr>
        <xdr:cNvPr id="40" name="Immagine 3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525" y="705834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55</xdr:row>
      <xdr:rowOff>9525</xdr:rowOff>
    </xdr:from>
    <xdr:ext cx="1295400" cy="1724025"/>
    <xdr:pic>
      <xdr:nvPicPr>
        <xdr:cNvPr id="41" name="Immagine 4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525" y="723519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56</xdr:row>
      <xdr:rowOff>9525</xdr:rowOff>
    </xdr:from>
    <xdr:ext cx="1295400" cy="1724025"/>
    <xdr:pic>
      <xdr:nvPicPr>
        <xdr:cNvPr id="42" name="Immagine 4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525" y="741203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57</xdr:row>
      <xdr:rowOff>9525</xdr:rowOff>
    </xdr:from>
    <xdr:ext cx="1295400" cy="1724025"/>
    <xdr:pic>
      <xdr:nvPicPr>
        <xdr:cNvPr id="43" name="Immagine 42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525" y="758888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58</xdr:row>
      <xdr:rowOff>9525</xdr:rowOff>
    </xdr:from>
    <xdr:ext cx="1295400" cy="1724025"/>
    <xdr:pic>
      <xdr:nvPicPr>
        <xdr:cNvPr id="44" name="Immagine 4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525" y="776573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59</xdr:row>
      <xdr:rowOff>9525</xdr:rowOff>
    </xdr:from>
    <xdr:ext cx="1295400" cy="1724025"/>
    <xdr:pic>
      <xdr:nvPicPr>
        <xdr:cNvPr id="45" name="Immagine 4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525" y="794258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60</xdr:row>
      <xdr:rowOff>9525</xdr:rowOff>
    </xdr:from>
    <xdr:ext cx="1295400" cy="1724025"/>
    <xdr:pic>
      <xdr:nvPicPr>
        <xdr:cNvPr id="46" name="Immagine 45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525" y="811942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61</xdr:row>
      <xdr:rowOff>9525</xdr:rowOff>
    </xdr:from>
    <xdr:ext cx="1295400" cy="1724025"/>
    <xdr:pic>
      <xdr:nvPicPr>
        <xdr:cNvPr id="47" name="Immagine 4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525" y="829627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62</xdr:row>
      <xdr:rowOff>9525</xdr:rowOff>
    </xdr:from>
    <xdr:ext cx="1295400" cy="1724025"/>
    <xdr:pic>
      <xdr:nvPicPr>
        <xdr:cNvPr id="48" name="Immagine 4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525" y="847312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63</xdr:row>
      <xdr:rowOff>9525</xdr:rowOff>
    </xdr:from>
    <xdr:ext cx="1295400" cy="1724025"/>
    <xdr:pic>
      <xdr:nvPicPr>
        <xdr:cNvPr id="49" name="Immagine 48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525" y="864997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64</xdr:row>
      <xdr:rowOff>9525</xdr:rowOff>
    </xdr:from>
    <xdr:ext cx="1295400" cy="1724025"/>
    <xdr:pic>
      <xdr:nvPicPr>
        <xdr:cNvPr id="50" name="Immagine 4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9525" y="882681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65</xdr:row>
      <xdr:rowOff>9525</xdr:rowOff>
    </xdr:from>
    <xdr:ext cx="1295400" cy="1724025"/>
    <xdr:pic>
      <xdr:nvPicPr>
        <xdr:cNvPr id="51" name="Immagine 50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525" y="900366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66</xdr:row>
      <xdr:rowOff>9525</xdr:rowOff>
    </xdr:from>
    <xdr:ext cx="1295400" cy="1724025"/>
    <xdr:pic>
      <xdr:nvPicPr>
        <xdr:cNvPr id="52" name="Immagine 5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9525" y="918051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67</xdr:row>
      <xdr:rowOff>9525</xdr:rowOff>
    </xdr:from>
    <xdr:ext cx="1295400" cy="1724025"/>
    <xdr:pic>
      <xdr:nvPicPr>
        <xdr:cNvPr id="53" name="Immagine 5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525" y="935736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68</xdr:row>
      <xdr:rowOff>9525</xdr:rowOff>
    </xdr:from>
    <xdr:ext cx="1295400" cy="1724025"/>
    <xdr:pic>
      <xdr:nvPicPr>
        <xdr:cNvPr id="54" name="Immagine 5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9525" y="953420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69</xdr:row>
      <xdr:rowOff>9525</xdr:rowOff>
    </xdr:from>
    <xdr:ext cx="1295400" cy="1724025"/>
    <xdr:pic>
      <xdr:nvPicPr>
        <xdr:cNvPr id="55" name="Immagine 5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525" y="971105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70</xdr:row>
      <xdr:rowOff>9525</xdr:rowOff>
    </xdr:from>
    <xdr:ext cx="1295400" cy="1724025"/>
    <xdr:pic>
      <xdr:nvPicPr>
        <xdr:cNvPr id="56" name="Immagine 5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525" y="988790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71</xdr:row>
      <xdr:rowOff>9525</xdr:rowOff>
    </xdr:from>
    <xdr:ext cx="1295400" cy="1724025"/>
    <xdr:pic>
      <xdr:nvPicPr>
        <xdr:cNvPr id="57" name="Immagine 5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525" y="1006475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72</xdr:row>
      <xdr:rowOff>9525</xdr:rowOff>
    </xdr:from>
    <xdr:ext cx="1295400" cy="1724025"/>
    <xdr:pic>
      <xdr:nvPicPr>
        <xdr:cNvPr id="58" name="Immagine 5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525" y="1024159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73</xdr:row>
      <xdr:rowOff>9525</xdr:rowOff>
    </xdr:from>
    <xdr:ext cx="1295400" cy="1724025"/>
    <xdr:pic>
      <xdr:nvPicPr>
        <xdr:cNvPr id="59" name="Immagine 58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9525" y="1041844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74</xdr:row>
      <xdr:rowOff>9525</xdr:rowOff>
    </xdr:from>
    <xdr:ext cx="1295400" cy="1724025"/>
    <xdr:pic>
      <xdr:nvPicPr>
        <xdr:cNvPr id="60" name="Immagine 5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525" y="1059529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75</xdr:row>
      <xdr:rowOff>9525</xdr:rowOff>
    </xdr:from>
    <xdr:ext cx="1295400" cy="1724025"/>
    <xdr:pic>
      <xdr:nvPicPr>
        <xdr:cNvPr id="61" name="Immagine 6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525" y="1077214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76</xdr:row>
      <xdr:rowOff>9525</xdr:rowOff>
    </xdr:from>
    <xdr:ext cx="1295400" cy="1724025"/>
    <xdr:pic>
      <xdr:nvPicPr>
        <xdr:cNvPr id="62" name="Immagine 6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525" y="1094898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77</xdr:row>
      <xdr:rowOff>9525</xdr:rowOff>
    </xdr:from>
    <xdr:ext cx="1295400" cy="1724025"/>
    <xdr:pic>
      <xdr:nvPicPr>
        <xdr:cNvPr id="63" name="Immagine 6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525" y="1112583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78</xdr:row>
      <xdr:rowOff>9525</xdr:rowOff>
    </xdr:from>
    <xdr:ext cx="1295400" cy="1724025"/>
    <xdr:pic>
      <xdr:nvPicPr>
        <xdr:cNvPr id="64" name="Immagine 6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9525" y="1130268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79</xdr:row>
      <xdr:rowOff>9525</xdr:rowOff>
    </xdr:from>
    <xdr:ext cx="1295400" cy="1724025"/>
    <xdr:pic>
      <xdr:nvPicPr>
        <xdr:cNvPr id="65" name="Immagine 6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9525" y="1147953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80</xdr:row>
      <xdr:rowOff>9525</xdr:rowOff>
    </xdr:from>
    <xdr:ext cx="1295400" cy="1724025"/>
    <xdr:pic>
      <xdr:nvPicPr>
        <xdr:cNvPr id="66" name="Immagine 6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9525" y="1165637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81</xdr:row>
      <xdr:rowOff>9525</xdr:rowOff>
    </xdr:from>
    <xdr:ext cx="1295400" cy="1724025"/>
    <xdr:pic>
      <xdr:nvPicPr>
        <xdr:cNvPr id="67" name="Immagine 6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9525" y="1183322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82</xdr:row>
      <xdr:rowOff>9525</xdr:rowOff>
    </xdr:from>
    <xdr:ext cx="1295400" cy="1724025"/>
    <xdr:pic>
      <xdr:nvPicPr>
        <xdr:cNvPr id="68" name="Immagine 6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9525" y="1201007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83</xdr:row>
      <xdr:rowOff>9525</xdr:rowOff>
    </xdr:from>
    <xdr:ext cx="1295400" cy="1724025"/>
    <xdr:pic>
      <xdr:nvPicPr>
        <xdr:cNvPr id="69" name="Immagine 68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9525" y="1218692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84</xdr:row>
      <xdr:rowOff>9525</xdr:rowOff>
    </xdr:from>
    <xdr:ext cx="1295400" cy="1724025"/>
    <xdr:pic>
      <xdr:nvPicPr>
        <xdr:cNvPr id="70" name="Immagine 69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9525" y="1236376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85</xdr:row>
      <xdr:rowOff>9525</xdr:rowOff>
    </xdr:from>
    <xdr:ext cx="1295400" cy="1724025"/>
    <xdr:pic>
      <xdr:nvPicPr>
        <xdr:cNvPr id="71" name="Immagine 7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525" y="1254061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86</xdr:row>
      <xdr:rowOff>9525</xdr:rowOff>
    </xdr:from>
    <xdr:ext cx="1295400" cy="1724025"/>
    <xdr:pic>
      <xdr:nvPicPr>
        <xdr:cNvPr id="72" name="Immagine 7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525" y="1271746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87</xdr:row>
      <xdr:rowOff>9525</xdr:rowOff>
    </xdr:from>
    <xdr:ext cx="1295400" cy="1724025"/>
    <xdr:pic>
      <xdr:nvPicPr>
        <xdr:cNvPr id="73" name="Immagine 7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9525" y="1289431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88</xdr:row>
      <xdr:rowOff>9525</xdr:rowOff>
    </xdr:from>
    <xdr:ext cx="1295400" cy="1724025"/>
    <xdr:pic>
      <xdr:nvPicPr>
        <xdr:cNvPr id="74" name="Immagine 7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9525" y="1307115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89</xdr:row>
      <xdr:rowOff>9525</xdr:rowOff>
    </xdr:from>
    <xdr:ext cx="1295400" cy="1724025"/>
    <xdr:pic>
      <xdr:nvPicPr>
        <xdr:cNvPr id="75" name="Immagine 7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9525" y="1324800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90</xdr:row>
      <xdr:rowOff>9525</xdr:rowOff>
    </xdr:from>
    <xdr:ext cx="1295400" cy="1724025"/>
    <xdr:pic>
      <xdr:nvPicPr>
        <xdr:cNvPr id="76" name="Immagine 7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9525" y="1342485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91</xdr:row>
      <xdr:rowOff>9525</xdr:rowOff>
    </xdr:from>
    <xdr:ext cx="1295400" cy="1724025"/>
    <xdr:pic>
      <xdr:nvPicPr>
        <xdr:cNvPr id="77" name="Immagine 7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9525" y="1360170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92</xdr:row>
      <xdr:rowOff>9525</xdr:rowOff>
    </xdr:from>
    <xdr:ext cx="1295400" cy="1724025"/>
    <xdr:pic>
      <xdr:nvPicPr>
        <xdr:cNvPr id="78" name="Immagine 7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9525" y="1377854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93</xdr:row>
      <xdr:rowOff>9525</xdr:rowOff>
    </xdr:from>
    <xdr:ext cx="1295400" cy="1724025"/>
    <xdr:pic>
      <xdr:nvPicPr>
        <xdr:cNvPr id="79" name="Immagine 78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525" y="1395539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94</xdr:row>
      <xdr:rowOff>9525</xdr:rowOff>
    </xdr:from>
    <xdr:ext cx="1295400" cy="1724025"/>
    <xdr:pic>
      <xdr:nvPicPr>
        <xdr:cNvPr id="80" name="Immagine 79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525" y="1413224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95</xdr:row>
      <xdr:rowOff>9525</xdr:rowOff>
    </xdr:from>
    <xdr:ext cx="1295400" cy="1724025"/>
    <xdr:pic>
      <xdr:nvPicPr>
        <xdr:cNvPr id="81" name="Immagine 8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9525" y="1430909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96</xdr:row>
      <xdr:rowOff>9525</xdr:rowOff>
    </xdr:from>
    <xdr:ext cx="1295400" cy="1724025"/>
    <xdr:pic>
      <xdr:nvPicPr>
        <xdr:cNvPr id="82" name="Immagine 8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9525" y="1448593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97</xdr:row>
      <xdr:rowOff>9525</xdr:rowOff>
    </xdr:from>
    <xdr:ext cx="1295400" cy="1724025"/>
    <xdr:pic>
      <xdr:nvPicPr>
        <xdr:cNvPr id="83" name="Immagine 8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9525" y="1466278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98</xdr:row>
      <xdr:rowOff>9525</xdr:rowOff>
    </xdr:from>
    <xdr:ext cx="1295400" cy="1724025"/>
    <xdr:pic>
      <xdr:nvPicPr>
        <xdr:cNvPr id="84" name="Immagine 83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9525" y="1483963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99</xdr:row>
      <xdr:rowOff>9525</xdr:rowOff>
    </xdr:from>
    <xdr:ext cx="1295400" cy="1724025"/>
    <xdr:pic>
      <xdr:nvPicPr>
        <xdr:cNvPr id="85" name="Immagine 8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9525" y="1501648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100</xdr:row>
      <xdr:rowOff>9525</xdr:rowOff>
    </xdr:from>
    <xdr:ext cx="1295400" cy="1724025"/>
    <xdr:pic>
      <xdr:nvPicPr>
        <xdr:cNvPr id="86" name="Immagine 85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9525" y="1519332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101</xdr:row>
      <xdr:rowOff>9525</xdr:rowOff>
    </xdr:from>
    <xdr:ext cx="1295400" cy="1724025"/>
    <xdr:pic>
      <xdr:nvPicPr>
        <xdr:cNvPr id="87" name="Immagine 8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9525" y="1537017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102</xdr:row>
      <xdr:rowOff>9525</xdr:rowOff>
    </xdr:from>
    <xdr:ext cx="1295400" cy="1724025"/>
    <xdr:pic>
      <xdr:nvPicPr>
        <xdr:cNvPr id="88" name="Immagine 87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9525" y="1554702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103</xdr:row>
      <xdr:rowOff>9525</xdr:rowOff>
    </xdr:from>
    <xdr:ext cx="1295400" cy="1724025"/>
    <xdr:pic>
      <xdr:nvPicPr>
        <xdr:cNvPr id="89" name="Immagine 8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9525" y="1572387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104</xdr:row>
      <xdr:rowOff>9525</xdr:rowOff>
    </xdr:from>
    <xdr:ext cx="1295400" cy="1724025"/>
    <xdr:pic>
      <xdr:nvPicPr>
        <xdr:cNvPr id="90" name="Immagine 8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9525" y="1590071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105</xdr:row>
      <xdr:rowOff>9525</xdr:rowOff>
    </xdr:from>
    <xdr:ext cx="1295400" cy="1724025"/>
    <xdr:pic>
      <xdr:nvPicPr>
        <xdr:cNvPr id="91" name="Immagine 9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9525" y="1607756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106</xdr:row>
      <xdr:rowOff>9525</xdr:rowOff>
    </xdr:from>
    <xdr:ext cx="1295400" cy="1724025"/>
    <xdr:pic>
      <xdr:nvPicPr>
        <xdr:cNvPr id="92" name="Immagine 9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9525" y="1625441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107</xdr:row>
      <xdr:rowOff>9525</xdr:rowOff>
    </xdr:from>
    <xdr:ext cx="1295400" cy="1724025"/>
    <xdr:pic>
      <xdr:nvPicPr>
        <xdr:cNvPr id="93" name="Immagine 9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525" y="1643126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108</xdr:row>
      <xdr:rowOff>9525</xdr:rowOff>
    </xdr:from>
    <xdr:ext cx="1295400" cy="1724025"/>
    <xdr:pic>
      <xdr:nvPicPr>
        <xdr:cNvPr id="94" name="Immagine 93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9525" y="1660810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109</xdr:row>
      <xdr:rowOff>9525</xdr:rowOff>
    </xdr:from>
    <xdr:ext cx="1295400" cy="1724025"/>
    <xdr:pic>
      <xdr:nvPicPr>
        <xdr:cNvPr id="95" name="Immagine 94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525" y="1678495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110</xdr:row>
      <xdr:rowOff>9525</xdr:rowOff>
    </xdr:from>
    <xdr:ext cx="1295400" cy="1724025"/>
    <xdr:pic>
      <xdr:nvPicPr>
        <xdr:cNvPr id="96" name="Immagine 95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525" y="1696180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111</xdr:row>
      <xdr:rowOff>9525</xdr:rowOff>
    </xdr:from>
    <xdr:ext cx="1295400" cy="1724025"/>
    <xdr:pic>
      <xdr:nvPicPr>
        <xdr:cNvPr id="97" name="Immagine 96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9525" y="1713865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112</xdr:row>
      <xdr:rowOff>9525</xdr:rowOff>
    </xdr:from>
    <xdr:ext cx="1295400" cy="1724025"/>
    <xdr:pic>
      <xdr:nvPicPr>
        <xdr:cNvPr id="98" name="Immagine 97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525" y="1731549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113</xdr:row>
      <xdr:rowOff>9525</xdr:rowOff>
    </xdr:from>
    <xdr:ext cx="1295400" cy="1724025"/>
    <xdr:pic>
      <xdr:nvPicPr>
        <xdr:cNvPr id="99" name="Immagine 9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9525" y="1749234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114</xdr:row>
      <xdr:rowOff>9525</xdr:rowOff>
    </xdr:from>
    <xdr:ext cx="1295400" cy="1724025"/>
    <xdr:pic>
      <xdr:nvPicPr>
        <xdr:cNvPr id="100" name="Immagine 99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9525" y="1766919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115</xdr:row>
      <xdr:rowOff>9525</xdr:rowOff>
    </xdr:from>
    <xdr:ext cx="1295400" cy="1724025"/>
    <xdr:pic>
      <xdr:nvPicPr>
        <xdr:cNvPr id="101" name="Immagine 100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9525" y="1784604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116</xdr:row>
      <xdr:rowOff>9525</xdr:rowOff>
    </xdr:from>
    <xdr:ext cx="1295400" cy="1724025"/>
    <xdr:pic>
      <xdr:nvPicPr>
        <xdr:cNvPr id="102" name="Immagine 101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9525" y="1802288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117</xdr:row>
      <xdr:rowOff>9525</xdr:rowOff>
    </xdr:from>
    <xdr:ext cx="1295400" cy="1724025"/>
    <xdr:pic>
      <xdr:nvPicPr>
        <xdr:cNvPr id="103" name="Immagine 10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9525" y="1819973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118</xdr:row>
      <xdr:rowOff>9525</xdr:rowOff>
    </xdr:from>
    <xdr:ext cx="1295400" cy="1724025"/>
    <xdr:pic>
      <xdr:nvPicPr>
        <xdr:cNvPr id="104" name="Immagine 103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9525" y="1837658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119</xdr:row>
      <xdr:rowOff>9525</xdr:rowOff>
    </xdr:from>
    <xdr:ext cx="1295400" cy="1724025"/>
    <xdr:pic>
      <xdr:nvPicPr>
        <xdr:cNvPr id="105" name="Immagine 104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9525" y="1855343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120</xdr:row>
      <xdr:rowOff>9525</xdr:rowOff>
    </xdr:from>
    <xdr:ext cx="1295400" cy="1724025"/>
    <xdr:pic>
      <xdr:nvPicPr>
        <xdr:cNvPr id="106" name="Immagine 105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9525" y="1873027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121</xdr:row>
      <xdr:rowOff>9525</xdr:rowOff>
    </xdr:from>
    <xdr:ext cx="1295400" cy="1724025"/>
    <xdr:pic>
      <xdr:nvPicPr>
        <xdr:cNvPr id="107" name="Immagine 106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9525" y="1890712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122</xdr:row>
      <xdr:rowOff>9525</xdr:rowOff>
    </xdr:from>
    <xdr:ext cx="1295400" cy="1724025"/>
    <xdr:pic>
      <xdr:nvPicPr>
        <xdr:cNvPr id="108" name="Immagine 107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9525" y="1908397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123</xdr:row>
      <xdr:rowOff>9525</xdr:rowOff>
    </xdr:from>
    <xdr:ext cx="1295400" cy="1724025"/>
    <xdr:pic>
      <xdr:nvPicPr>
        <xdr:cNvPr id="109" name="Immagine 108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9525" y="1926082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124</xdr:row>
      <xdr:rowOff>9525</xdr:rowOff>
    </xdr:from>
    <xdr:ext cx="1295400" cy="1724025"/>
    <xdr:pic>
      <xdr:nvPicPr>
        <xdr:cNvPr id="110" name="Immagine 109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525" y="1943766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126</xdr:row>
      <xdr:rowOff>9525</xdr:rowOff>
    </xdr:from>
    <xdr:ext cx="1295400" cy="1724025"/>
    <xdr:pic>
      <xdr:nvPicPr>
        <xdr:cNvPr id="111" name="Immagine 110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9525" y="1979136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128</xdr:row>
      <xdr:rowOff>9525</xdr:rowOff>
    </xdr:from>
    <xdr:ext cx="1295400" cy="1724025"/>
    <xdr:pic>
      <xdr:nvPicPr>
        <xdr:cNvPr id="112" name="Immagine 111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9525" y="2014505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129</xdr:row>
      <xdr:rowOff>9525</xdr:rowOff>
    </xdr:from>
    <xdr:ext cx="1295400" cy="1724025"/>
    <xdr:pic>
      <xdr:nvPicPr>
        <xdr:cNvPr id="113" name="Immagine 11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9525" y="2032190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130</xdr:row>
      <xdr:rowOff>9525</xdr:rowOff>
    </xdr:from>
    <xdr:ext cx="1295400" cy="1724025"/>
    <xdr:pic>
      <xdr:nvPicPr>
        <xdr:cNvPr id="114" name="Immagine 113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9525" y="2049875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131</xdr:row>
      <xdr:rowOff>9525</xdr:rowOff>
    </xdr:from>
    <xdr:ext cx="1295400" cy="1724025"/>
    <xdr:pic>
      <xdr:nvPicPr>
        <xdr:cNvPr id="115" name="Immagine 114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9525" y="2067560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132</xdr:row>
      <xdr:rowOff>9525</xdr:rowOff>
    </xdr:from>
    <xdr:ext cx="1295400" cy="1724025"/>
    <xdr:pic>
      <xdr:nvPicPr>
        <xdr:cNvPr id="116" name="Immagine 115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9525" y="2085244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133</xdr:row>
      <xdr:rowOff>9525</xdr:rowOff>
    </xdr:from>
    <xdr:ext cx="1295400" cy="1724025"/>
    <xdr:pic>
      <xdr:nvPicPr>
        <xdr:cNvPr id="117" name="Immagine 116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525" y="2102929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135</xdr:row>
      <xdr:rowOff>9525</xdr:rowOff>
    </xdr:from>
    <xdr:ext cx="1295400" cy="1724025"/>
    <xdr:pic>
      <xdr:nvPicPr>
        <xdr:cNvPr id="118" name="Immagine 117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9525" y="2138299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137</xdr:row>
      <xdr:rowOff>9525</xdr:rowOff>
    </xdr:from>
    <xdr:ext cx="1295400" cy="1724025"/>
    <xdr:pic>
      <xdr:nvPicPr>
        <xdr:cNvPr id="119" name="Immagine 118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9525" y="2173668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138</xdr:row>
      <xdr:rowOff>9525</xdr:rowOff>
    </xdr:from>
    <xdr:ext cx="1295400" cy="1724025"/>
    <xdr:pic>
      <xdr:nvPicPr>
        <xdr:cNvPr id="120" name="Immagine 119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9525" y="2191353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145</xdr:row>
      <xdr:rowOff>9525</xdr:rowOff>
    </xdr:from>
    <xdr:ext cx="1295400" cy="1724025"/>
    <xdr:pic>
      <xdr:nvPicPr>
        <xdr:cNvPr id="121" name="Immagine 120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9525" y="23151465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146</xdr:row>
      <xdr:rowOff>9525</xdr:rowOff>
    </xdr:from>
    <xdr:ext cx="1295400" cy="1724025"/>
    <xdr:pic>
      <xdr:nvPicPr>
        <xdr:cNvPr id="122" name="Immagine 121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9525" y="23328312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147</xdr:row>
      <xdr:rowOff>9525</xdr:rowOff>
    </xdr:from>
    <xdr:ext cx="1295400" cy="1724025"/>
    <xdr:pic>
      <xdr:nvPicPr>
        <xdr:cNvPr id="123" name="Immagine 122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525" y="235051600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148</xdr:row>
      <xdr:rowOff>9525</xdr:rowOff>
    </xdr:from>
    <xdr:ext cx="1295400" cy="1724025"/>
    <xdr:pic>
      <xdr:nvPicPr>
        <xdr:cNvPr id="124" name="Immagine 123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9525" y="236820075"/>
          <a:ext cx="1295400" cy="1724025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149</xdr:row>
      <xdr:rowOff>9525</xdr:rowOff>
    </xdr:from>
    <xdr:ext cx="1295400" cy="1724025"/>
    <xdr:pic>
      <xdr:nvPicPr>
        <xdr:cNvPr id="125" name="Immagine 124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525" y="238588550"/>
          <a:ext cx="1295400" cy="17240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140</xdr:row>
      <xdr:rowOff>434727</xdr:rowOff>
    </xdr:from>
    <xdr:to>
      <xdr:col>0</xdr:col>
      <xdr:colOff>1261729</xdr:colOff>
      <xdr:row>140</xdr:row>
      <xdr:rowOff>1215390</xdr:rowOff>
    </xdr:to>
    <xdr:pic>
      <xdr:nvPicPr>
        <xdr:cNvPr id="127" name="Immagine 126"/>
        <xdr:cNvPicPr>
          <a:picLocks noChangeAspect="1"/>
        </xdr:cNvPicPr>
      </xdr:nvPicPr>
      <xdr:blipFill>
        <a:blip r:embed="rId74"/>
        <a:srcRect l="262" t="4887" r="-262" b="10111"/>
        <a:stretch>
          <a:fillRect/>
        </a:stretch>
      </xdr:blipFill>
      <xdr:spPr>
        <a:xfrm>
          <a:off x="0" y="223097090"/>
          <a:ext cx="126111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396240</xdr:rowOff>
    </xdr:from>
    <xdr:to>
      <xdr:col>0</xdr:col>
      <xdr:colOff>1261729</xdr:colOff>
      <xdr:row>143</xdr:row>
      <xdr:rowOff>1176903</xdr:rowOff>
    </xdr:to>
    <xdr:pic>
      <xdr:nvPicPr>
        <xdr:cNvPr id="128" name="Immagine 127"/>
        <xdr:cNvPicPr>
          <a:picLocks noChangeAspect="1"/>
        </xdr:cNvPicPr>
      </xdr:nvPicPr>
      <xdr:blipFill>
        <a:blip r:embed="rId74"/>
        <a:srcRect l="262" t="4887" r="-262" b="10111"/>
        <a:stretch>
          <a:fillRect/>
        </a:stretch>
      </xdr:blipFill>
      <xdr:spPr>
        <a:xfrm>
          <a:off x="0" y="228364415"/>
          <a:ext cx="1261110" cy="78041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142</xdr:row>
      <xdr:rowOff>360561</xdr:rowOff>
    </xdr:from>
    <xdr:to>
      <xdr:col>0</xdr:col>
      <xdr:colOff>1292499</xdr:colOff>
      <xdr:row>142</xdr:row>
      <xdr:rowOff>1146810</xdr:rowOff>
    </xdr:to>
    <xdr:pic>
      <xdr:nvPicPr>
        <xdr:cNvPr id="129" name="Immagine 128"/>
        <xdr:cNvPicPr>
          <a:picLocks noChangeAspect="1"/>
        </xdr:cNvPicPr>
      </xdr:nvPicPr>
      <xdr:blipFill>
        <a:blip r:embed="rId75"/>
        <a:srcRect b="11932"/>
        <a:stretch>
          <a:fillRect/>
        </a:stretch>
      </xdr:blipFill>
      <xdr:spPr>
        <a:xfrm>
          <a:off x="76200" y="226559745"/>
          <a:ext cx="1216025" cy="78676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139</xdr:row>
      <xdr:rowOff>419100</xdr:rowOff>
    </xdr:from>
    <xdr:to>
      <xdr:col>0</xdr:col>
      <xdr:colOff>1254399</xdr:colOff>
      <xdr:row>139</xdr:row>
      <xdr:rowOff>1214874</xdr:rowOff>
    </xdr:to>
    <xdr:pic>
      <xdr:nvPicPr>
        <xdr:cNvPr id="130" name="Immagine 129"/>
        <xdr:cNvPicPr>
          <a:picLocks noChangeAspect="1"/>
        </xdr:cNvPicPr>
      </xdr:nvPicPr>
      <xdr:blipFill>
        <a:blip r:embed="rId75"/>
        <a:srcRect b="11932"/>
        <a:stretch>
          <a:fillRect/>
        </a:stretch>
      </xdr:blipFill>
      <xdr:spPr>
        <a:xfrm>
          <a:off x="38100" y="221313375"/>
          <a:ext cx="1216025" cy="795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407670</xdr:rowOff>
    </xdr:from>
    <xdr:to>
      <xdr:col>0</xdr:col>
      <xdr:colOff>1291653</xdr:colOff>
      <xdr:row>141</xdr:row>
      <xdr:rowOff>1184910</xdr:rowOff>
    </xdr:to>
    <xdr:pic>
      <xdr:nvPicPr>
        <xdr:cNvPr id="131" name="Immagine 130"/>
        <xdr:cNvPicPr>
          <a:picLocks noChangeAspect="1"/>
        </xdr:cNvPicPr>
      </xdr:nvPicPr>
      <xdr:blipFill>
        <a:blip r:embed="rId76"/>
        <a:srcRect t="8206" b="10319"/>
        <a:stretch>
          <a:fillRect/>
        </a:stretch>
      </xdr:blipFill>
      <xdr:spPr>
        <a:xfrm>
          <a:off x="0" y="224838895"/>
          <a:ext cx="1291590" cy="777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472440</xdr:rowOff>
    </xdr:from>
    <xdr:to>
      <xdr:col>0</xdr:col>
      <xdr:colOff>1291653</xdr:colOff>
      <xdr:row>144</xdr:row>
      <xdr:rowOff>1253490</xdr:rowOff>
    </xdr:to>
    <xdr:pic>
      <xdr:nvPicPr>
        <xdr:cNvPr id="132" name="Immagine 131"/>
        <xdr:cNvPicPr>
          <a:picLocks noChangeAspect="1"/>
        </xdr:cNvPicPr>
      </xdr:nvPicPr>
      <xdr:blipFill>
        <a:blip r:embed="rId76"/>
        <a:srcRect t="8206" b="10319"/>
        <a:stretch>
          <a:fillRect/>
        </a:stretch>
      </xdr:blipFill>
      <xdr:spPr>
        <a:xfrm>
          <a:off x="0" y="230209090"/>
          <a:ext cx="129159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304800</xdr:colOff>
      <xdr:row>136</xdr:row>
      <xdr:rowOff>304800</xdr:rowOff>
    </xdr:to>
    <xdr:sp>
      <xdr:nvSpPr>
        <xdr:cNvPr id="1025" name="AutoShape 1" descr="Hyperway UM15"/>
        <xdr:cNvSpPr>
          <a:spLocks noChangeAspect="1" noChangeArrowheads="1"/>
        </xdr:cNvSpPr>
      </xdr:nvSpPr>
      <xdr:spPr>
        <a:xfrm>
          <a:off x="0" y="21558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304800</xdr:colOff>
      <xdr:row>136</xdr:row>
      <xdr:rowOff>304800</xdr:rowOff>
    </xdr:to>
    <xdr:sp>
      <xdr:nvSpPr>
        <xdr:cNvPr id="1026" name="AutoShape 2" descr="Hyperway UM15"/>
        <xdr:cNvSpPr>
          <a:spLocks noChangeAspect="1" noChangeArrowheads="1"/>
        </xdr:cNvSpPr>
      </xdr:nvSpPr>
      <xdr:spPr>
        <a:xfrm>
          <a:off x="0" y="21558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304800</xdr:colOff>
      <xdr:row>136</xdr:row>
      <xdr:rowOff>304800</xdr:rowOff>
    </xdr:to>
    <xdr:sp>
      <xdr:nvSpPr>
        <xdr:cNvPr id="1027" name="AutoShape 3" descr="Hyperway UM15"/>
        <xdr:cNvSpPr>
          <a:spLocks noChangeAspect="1" noChangeArrowheads="1"/>
        </xdr:cNvSpPr>
      </xdr:nvSpPr>
      <xdr:spPr>
        <a:xfrm>
          <a:off x="0" y="21558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60963</xdr:colOff>
      <xdr:row>125</xdr:row>
      <xdr:rowOff>412111</xdr:rowOff>
    </xdr:from>
    <xdr:to>
      <xdr:col>0</xdr:col>
      <xdr:colOff>1329691</xdr:colOff>
      <xdr:row>125</xdr:row>
      <xdr:rowOff>1368183</xdr:rowOff>
    </xdr:to>
    <xdr:pic>
      <xdr:nvPicPr>
        <xdr:cNvPr id="135" name="Immagine 134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60960" y="196547105"/>
          <a:ext cx="1268730" cy="95631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134</xdr:row>
      <xdr:rowOff>441960</xdr:rowOff>
    </xdr:from>
    <xdr:to>
      <xdr:col>0</xdr:col>
      <xdr:colOff>1291588</xdr:colOff>
      <xdr:row>134</xdr:row>
      <xdr:rowOff>1405652</xdr:rowOff>
    </xdr:to>
    <xdr:pic>
      <xdr:nvPicPr>
        <xdr:cNvPr id="136" name="Immagine 135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30480" y="212493860"/>
          <a:ext cx="1260475" cy="9632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524756</xdr:rowOff>
    </xdr:from>
    <xdr:to>
      <xdr:col>0</xdr:col>
      <xdr:colOff>1143744</xdr:colOff>
      <xdr:row>150</xdr:row>
      <xdr:rowOff>1371984</xdr:rowOff>
    </xdr:to>
    <xdr:pic>
      <xdr:nvPicPr>
        <xdr:cNvPr id="137" name="Immagine 136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0" y="240872010"/>
          <a:ext cx="1143635" cy="8470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373173</xdr:rowOff>
    </xdr:from>
    <xdr:to>
      <xdr:col>0</xdr:col>
      <xdr:colOff>1288998</xdr:colOff>
      <xdr:row>151</xdr:row>
      <xdr:rowOff>1335830</xdr:rowOff>
    </xdr:to>
    <xdr:pic>
      <xdr:nvPicPr>
        <xdr:cNvPr id="138" name="Immagine 137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0" y="242488720"/>
          <a:ext cx="1288415" cy="962660"/>
        </a:xfrm>
        <a:prstGeom prst="rect">
          <a:avLst/>
        </a:prstGeom>
      </xdr:spPr>
    </xdr:pic>
    <xdr:clientData/>
  </xdr:twoCellAnchor>
  <xdr:twoCellAnchor editAs="oneCell">
    <xdr:from>
      <xdr:col>0</xdr:col>
      <xdr:colOff>24985</xdr:colOff>
      <xdr:row>127</xdr:row>
      <xdr:rowOff>337279</xdr:rowOff>
    </xdr:from>
    <xdr:to>
      <xdr:col>0</xdr:col>
      <xdr:colOff>1290821</xdr:colOff>
      <xdr:row>127</xdr:row>
      <xdr:rowOff>1286656</xdr:rowOff>
    </xdr:to>
    <xdr:pic>
      <xdr:nvPicPr>
        <xdr:cNvPr id="140" name="Immagine 139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24765" y="200009760"/>
          <a:ext cx="1265555" cy="949325"/>
        </a:xfrm>
        <a:prstGeom prst="rect">
          <a:avLst/>
        </a:prstGeom>
      </xdr:spPr>
    </xdr:pic>
    <xdr:clientData/>
  </xdr:twoCellAnchor>
  <xdr:twoCellAnchor editAs="oneCell">
    <xdr:from>
      <xdr:col>0</xdr:col>
      <xdr:colOff>37475</xdr:colOff>
      <xdr:row>136</xdr:row>
      <xdr:rowOff>374754</xdr:rowOff>
    </xdr:from>
    <xdr:to>
      <xdr:col>0</xdr:col>
      <xdr:colOff>1303311</xdr:colOff>
      <xdr:row>136</xdr:row>
      <xdr:rowOff>1324131</xdr:rowOff>
    </xdr:to>
    <xdr:pic>
      <xdr:nvPicPr>
        <xdr:cNvPr id="141" name="Immagine 140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37465" y="215963500"/>
          <a:ext cx="1265555" cy="94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jooraccess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B155"/>
  <sheetViews>
    <sheetView tabSelected="1" zoomScale="61" zoomScaleNormal="61" workbookViewId="0">
      <selection activeCell="A3" sqref="A3"/>
    </sheetView>
  </sheetViews>
  <sheetFormatPr defaultColWidth="8.83333333333333" defaultRowHeight="15.75"/>
  <cols>
    <col min="1" max="1" width="17.6666666666667" customWidth="1"/>
    <col min="2" max="2" width="73.1666666666667" customWidth="1"/>
    <col min="3" max="3" width="13.3333333333333" customWidth="1"/>
    <col min="4" max="4" width="27.6666666666667" customWidth="1"/>
    <col min="5" max="5" width="11.6666666666667" customWidth="1"/>
    <col min="6" max="18" width="3" customWidth="1"/>
    <col min="19" max="19" width="16.6666666666667" customWidth="1"/>
    <col min="20" max="20" width="15.8333333333333" customWidth="1"/>
    <col min="21" max="21" width="13.8333333333333" customWidth="1"/>
    <col min="22" max="22" width="10.8333333333333" customWidth="1"/>
  </cols>
  <sheetData>
    <row r="2" ht="23.25" spans="2:5">
      <c r="B2" s="1" t="s">
        <v>0</v>
      </c>
      <c r="E2" s="2"/>
    </row>
    <row r="3" ht="18.75" spans="2:5">
      <c r="B3" s="3"/>
      <c r="E3" s="2"/>
    </row>
    <row r="4" ht="18.75" spans="2:5">
      <c r="B4" s="4"/>
      <c r="E4" s="2"/>
    </row>
    <row r="7" spans="2:4">
      <c r="B7" s="5" t="s">
        <v>1</v>
      </c>
      <c r="D7" s="5" t="s">
        <v>2</v>
      </c>
    </row>
    <row r="8" spans="2:4">
      <c r="B8" s="6"/>
      <c r="D8" s="6"/>
    </row>
    <row r="9" spans="2:4">
      <c r="B9" s="6"/>
      <c r="D9" s="6"/>
    </row>
    <row r="10" spans="4:4">
      <c r="D10" s="6"/>
    </row>
    <row r="12" spans="2:4">
      <c r="B12" s="5" t="s">
        <v>3</v>
      </c>
      <c r="D12" s="5" t="s">
        <v>4</v>
      </c>
    </row>
    <row r="13" spans="2:4">
      <c r="B13" s="6"/>
      <c r="D13" s="6"/>
    </row>
    <row r="14" spans="2:4">
      <c r="B14" s="6"/>
      <c r="D14" s="6"/>
    </row>
    <row r="16" spans="1:22">
      <c r="A16" s="7" t="s">
        <v>5</v>
      </c>
      <c r="B16" s="7" t="s">
        <v>6</v>
      </c>
      <c r="C16" s="7" t="s">
        <v>7</v>
      </c>
      <c r="D16" s="7" t="s">
        <v>8</v>
      </c>
      <c r="E16" s="7" t="s">
        <v>9</v>
      </c>
      <c r="F16" s="8" t="s">
        <v>10</v>
      </c>
      <c r="G16" s="8" t="s">
        <v>11</v>
      </c>
      <c r="H16" s="8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8" t="s">
        <v>20</v>
      </c>
      <c r="Q16" s="8" t="s">
        <v>21</v>
      </c>
      <c r="R16" s="8" t="s">
        <v>22</v>
      </c>
      <c r="S16" s="15" t="s">
        <v>23</v>
      </c>
      <c r="T16" s="16" t="s">
        <v>24</v>
      </c>
      <c r="U16" s="17" t="s">
        <v>25</v>
      </c>
      <c r="V16" s="15" t="s">
        <v>26</v>
      </c>
    </row>
    <row r="17" ht="139.25" customHeight="1" spans="1:22">
      <c r="A17" s="9"/>
      <c r="B17" s="10" t="s">
        <v>27</v>
      </c>
      <c r="C17" s="10" t="s">
        <v>28</v>
      </c>
      <c r="D17" s="10" t="s">
        <v>29</v>
      </c>
      <c r="E17" s="10" t="s">
        <v>30</v>
      </c>
      <c r="F17" s="11"/>
      <c r="G17" s="12"/>
      <c r="H17" s="12"/>
      <c r="I17" s="12"/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8">
        <v>185</v>
      </c>
      <c r="T17" s="19">
        <v>95.15</v>
      </c>
      <c r="U17" s="9">
        <f t="shared" ref="U17:U80" si="0">F17+G17+H17+I17+J17+K17+L17+M17+N17+O17+P17+Q17+R17</f>
        <v>0</v>
      </c>
      <c r="V17" s="18">
        <f t="shared" ref="V17:V80" si="1">U17*T17</f>
        <v>0</v>
      </c>
    </row>
    <row r="18" ht="139.25" customHeight="1" spans="1:22">
      <c r="A18" s="9"/>
      <c r="B18" s="10" t="s">
        <v>31</v>
      </c>
      <c r="C18" s="10" t="s">
        <v>32</v>
      </c>
      <c r="D18" s="10" t="s">
        <v>33</v>
      </c>
      <c r="E18" s="10" t="s">
        <v>34</v>
      </c>
      <c r="F18" s="11"/>
      <c r="G18" s="13"/>
      <c r="H18" s="13"/>
      <c r="I18" s="13"/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8">
        <v>220</v>
      </c>
      <c r="T18" s="19">
        <v>112.3</v>
      </c>
      <c r="U18" s="9">
        <f t="shared" si="0"/>
        <v>0</v>
      </c>
      <c r="V18" s="18">
        <f t="shared" si="1"/>
        <v>0</v>
      </c>
    </row>
    <row r="19" ht="139.25" customHeight="1" spans="1:22">
      <c r="A19" s="9"/>
      <c r="B19" s="10" t="s">
        <v>35</v>
      </c>
      <c r="C19" s="10" t="s">
        <v>36</v>
      </c>
      <c r="D19" s="10" t="s">
        <v>37</v>
      </c>
      <c r="E19" s="10" t="s">
        <v>38</v>
      </c>
      <c r="F19" s="11"/>
      <c r="G19" s="13"/>
      <c r="H19" s="13"/>
      <c r="I19" s="13"/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8">
        <v>185</v>
      </c>
      <c r="T19" s="19">
        <v>95.15</v>
      </c>
      <c r="U19" s="9">
        <f t="shared" si="0"/>
        <v>0</v>
      </c>
      <c r="V19" s="18">
        <f t="shared" si="1"/>
        <v>0</v>
      </c>
    </row>
    <row r="20" ht="139.25" customHeight="1" spans="1:22">
      <c r="A20" s="9"/>
      <c r="B20" s="10" t="s">
        <v>39</v>
      </c>
      <c r="C20" s="10" t="s">
        <v>40</v>
      </c>
      <c r="D20" s="10" t="s">
        <v>41</v>
      </c>
      <c r="E20" s="10" t="s">
        <v>42</v>
      </c>
      <c r="F20" s="11"/>
      <c r="G20" s="13"/>
      <c r="H20" s="13"/>
      <c r="I20" s="13"/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8">
        <v>185</v>
      </c>
      <c r="T20" s="19">
        <v>95.15</v>
      </c>
      <c r="U20" s="9">
        <f t="shared" si="0"/>
        <v>0</v>
      </c>
      <c r="V20" s="18">
        <f t="shared" si="1"/>
        <v>0</v>
      </c>
    </row>
    <row r="21" ht="139.25" customHeight="1" spans="1:22">
      <c r="A21" s="9"/>
      <c r="B21" s="10" t="s">
        <v>43</v>
      </c>
      <c r="C21" s="10" t="s">
        <v>44</v>
      </c>
      <c r="D21" s="10" t="s">
        <v>29</v>
      </c>
      <c r="E21" s="10" t="s">
        <v>30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3"/>
      <c r="O21" s="13"/>
      <c r="P21" s="13"/>
      <c r="Q21" s="13"/>
      <c r="R21" s="13"/>
      <c r="S21" s="18">
        <v>185</v>
      </c>
      <c r="T21" s="19">
        <v>95.15</v>
      </c>
      <c r="U21" s="9">
        <f t="shared" si="0"/>
        <v>0</v>
      </c>
      <c r="V21" s="18">
        <f t="shared" si="1"/>
        <v>0</v>
      </c>
    </row>
    <row r="22" ht="139.25" customHeight="1" spans="1:22">
      <c r="A22" s="9"/>
      <c r="B22" s="10" t="s">
        <v>45</v>
      </c>
      <c r="C22" s="10" t="s">
        <v>46</v>
      </c>
      <c r="D22" s="10" t="s">
        <v>47</v>
      </c>
      <c r="E22" s="10" t="s">
        <v>48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3"/>
      <c r="O22" s="13"/>
      <c r="P22" s="13"/>
      <c r="Q22" s="13"/>
      <c r="R22" s="13"/>
      <c r="S22" s="18">
        <v>190</v>
      </c>
      <c r="T22" s="19">
        <v>97.6</v>
      </c>
      <c r="U22" s="9">
        <f t="shared" si="0"/>
        <v>0</v>
      </c>
      <c r="V22" s="18">
        <f t="shared" si="1"/>
        <v>0</v>
      </c>
    </row>
    <row r="23" ht="139.25" customHeight="1" spans="1:22">
      <c r="A23" s="9"/>
      <c r="B23" s="10" t="s">
        <v>49</v>
      </c>
      <c r="C23" s="10" t="s">
        <v>50</v>
      </c>
      <c r="D23" s="10" t="s">
        <v>37</v>
      </c>
      <c r="E23" s="10" t="s">
        <v>38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3"/>
      <c r="O23" s="13"/>
      <c r="P23" s="13"/>
      <c r="Q23" s="13"/>
      <c r="R23" s="13"/>
      <c r="S23" s="18">
        <v>185</v>
      </c>
      <c r="T23" s="19">
        <v>95.15</v>
      </c>
      <c r="U23" s="9">
        <f t="shared" si="0"/>
        <v>0</v>
      </c>
      <c r="V23" s="18">
        <f t="shared" si="1"/>
        <v>0</v>
      </c>
    </row>
    <row r="24" ht="139.25" customHeight="1" spans="1:22">
      <c r="A24" s="9"/>
      <c r="B24" s="10" t="s">
        <v>51</v>
      </c>
      <c r="C24" s="10" t="s">
        <v>52</v>
      </c>
      <c r="D24" s="10" t="s">
        <v>41</v>
      </c>
      <c r="E24" s="10" t="s">
        <v>42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3"/>
      <c r="O24" s="13"/>
      <c r="P24" s="13"/>
      <c r="Q24" s="13"/>
      <c r="R24" s="13"/>
      <c r="S24" s="18">
        <v>185</v>
      </c>
      <c r="T24" s="19">
        <v>95.15</v>
      </c>
      <c r="U24" s="9">
        <f t="shared" si="0"/>
        <v>0</v>
      </c>
      <c r="V24" s="18">
        <f t="shared" si="1"/>
        <v>0</v>
      </c>
    </row>
    <row r="25" ht="139.25" customHeight="1" spans="1:22">
      <c r="A25" s="9"/>
      <c r="B25" s="10" t="s">
        <v>53</v>
      </c>
      <c r="C25" s="10" t="s">
        <v>54</v>
      </c>
      <c r="D25" s="10" t="s">
        <v>55</v>
      </c>
      <c r="E25" s="10" t="s">
        <v>56</v>
      </c>
      <c r="F25" s="11"/>
      <c r="G25" s="13"/>
      <c r="H25" s="13"/>
      <c r="I25" s="13"/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8">
        <v>175</v>
      </c>
      <c r="T25" s="19">
        <v>90.25</v>
      </c>
      <c r="U25" s="9">
        <f t="shared" si="0"/>
        <v>0</v>
      </c>
      <c r="V25" s="18">
        <f t="shared" si="1"/>
        <v>0</v>
      </c>
    </row>
    <row r="26" ht="139.25" customHeight="1" spans="1:22">
      <c r="A26" s="9"/>
      <c r="B26" s="10" t="s">
        <v>57</v>
      </c>
      <c r="C26" s="10" t="s">
        <v>58</v>
      </c>
      <c r="D26" s="10" t="s">
        <v>59</v>
      </c>
      <c r="E26" s="10" t="s">
        <v>60</v>
      </c>
      <c r="F26" s="11"/>
      <c r="G26" s="13"/>
      <c r="H26" s="13"/>
      <c r="I26" s="13"/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8">
        <v>175</v>
      </c>
      <c r="T26" s="19">
        <v>90.25</v>
      </c>
      <c r="U26" s="9">
        <f t="shared" si="0"/>
        <v>0</v>
      </c>
      <c r="V26" s="18">
        <f t="shared" si="1"/>
        <v>0</v>
      </c>
    </row>
    <row r="27" ht="139.25" customHeight="1" spans="1:22">
      <c r="A27" s="9"/>
      <c r="B27" s="10" t="s">
        <v>61</v>
      </c>
      <c r="C27" s="10" t="s">
        <v>62</v>
      </c>
      <c r="D27" s="10" t="s">
        <v>63</v>
      </c>
      <c r="E27" s="10" t="s">
        <v>64</v>
      </c>
      <c r="F27" s="11"/>
      <c r="G27" s="13"/>
      <c r="H27" s="13"/>
      <c r="I27" s="13"/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8">
        <v>175</v>
      </c>
      <c r="T27" s="19">
        <v>90.25</v>
      </c>
      <c r="U27" s="9">
        <f t="shared" si="0"/>
        <v>0</v>
      </c>
      <c r="V27" s="18">
        <f t="shared" si="1"/>
        <v>0</v>
      </c>
    </row>
    <row r="28" ht="139.25" customHeight="1" spans="1:22">
      <c r="A28" s="9"/>
      <c r="B28" s="10" t="s">
        <v>65</v>
      </c>
      <c r="C28" s="10" t="s">
        <v>66</v>
      </c>
      <c r="D28" s="10" t="s">
        <v>55</v>
      </c>
      <c r="E28" s="10" t="s">
        <v>56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3"/>
      <c r="O28" s="13"/>
      <c r="P28" s="13"/>
      <c r="Q28" s="13"/>
      <c r="R28" s="13"/>
      <c r="S28" s="18">
        <v>175</v>
      </c>
      <c r="T28" s="19">
        <v>90.25</v>
      </c>
      <c r="U28" s="9">
        <f t="shared" si="0"/>
        <v>0</v>
      </c>
      <c r="V28" s="18">
        <f t="shared" si="1"/>
        <v>0</v>
      </c>
    </row>
    <row r="29" ht="139.25" customHeight="1" spans="1:22">
      <c r="A29" s="9"/>
      <c r="B29" s="10" t="s">
        <v>67</v>
      </c>
      <c r="C29" s="10" t="s">
        <v>68</v>
      </c>
      <c r="D29" s="10" t="s">
        <v>59</v>
      </c>
      <c r="E29" s="10" t="s">
        <v>60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3"/>
      <c r="O29" s="13"/>
      <c r="P29" s="13"/>
      <c r="Q29" s="13"/>
      <c r="R29" s="13"/>
      <c r="S29" s="18">
        <v>175</v>
      </c>
      <c r="T29" s="19">
        <v>90.25</v>
      </c>
      <c r="U29" s="9">
        <f t="shared" si="0"/>
        <v>0</v>
      </c>
      <c r="V29" s="18">
        <f t="shared" si="1"/>
        <v>0</v>
      </c>
    </row>
    <row r="30" ht="139.25" customHeight="1" spans="1:22">
      <c r="A30" s="9"/>
      <c r="B30" s="10" t="s">
        <v>69</v>
      </c>
      <c r="C30" s="10" t="s">
        <v>70</v>
      </c>
      <c r="D30" s="10" t="s">
        <v>63</v>
      </c>
      <c r="E30" s="10" t="s">
        <v>64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3"/>
      <c r="O30" s="13"/>
      <c r="P30" s="13"/>
      <c r="Q30" s="13"/>
      <c r="R30" s="13"/>
      <c r="S30" s="18">
        <v>175</v>
      </c>
      <c r="T30" s="19">
        <v>90.25</v>
      </c>
      <c r="U30" s="9">
        <f t="shared" si="0"/>
        <v>0</v>
      </c>
      <c r="V30" s="18">
        <f t="shared" si="1"/>
        <v>0</v>
      </c>
    </row>
    <row r="31" ht="139.25" customHeight="1" spans="1:22">
      <c r="A31" s="9"/>
      <c r="B31" s="10" t="s">
        <v>71</v>
      </c>
      <c r="C31" s="10" t="s">
        <v>72</v>
      </c>
      <c r="D31" s="10" t="s">
        <v>73</v>
      </c>
      <c r="E31" s="10" t="s">
        <v>74</v>
      </c>
      <c r="F31" s="11"/>
      <c r="G31" s="13"/>
      <c r="H31" s="13"/>
      <c r="I31" s="13"/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8">
        <v>195</v>
      </c>
      <c r="T31" s="19">
        <v>100.05</v>
      </c>
      <c r="U31" s="9">
        <f t="shared" si="0"/>
        <v>0</v>
      </c>
      <c r="V31" s="18">
        <f t="shared" si="1"/>
        <v>0</v>
      </c>
    </row>
    <row r="32" ht="139.25" customHeight="1" spans="1:22">
      <c r="A32" s="9"/>
      <c r="B32" s="10" t="s">
        <v>75</v>
      </c>
      <c r="C32" s="10" t="s">
        <v>76</v>
      </c>
      <c r="D32" s="10" t="s">
        <v>77</v>
      </c>
      <c r="E32" s="10" t="s">
        <v>78</v>
      </c>
      <c r="F32" s="11"/>
      <c r="G32" s="13"/>
      <c r="H32" s="13"/>
      <c r="I32" s="13"/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8">
        <v>215</v>
      </c>
      <c r="T32" s="19">
        <v>109.85</v>
      </c>
      <c r="U32" s="9">
        <f t="shared" si="0"/>
        <v>0</v>
      </c>
      <c r="V32" s="18">
        <f t="shared" si="1"/>
        <v>0</v>
      </c>
    </row>
    <row r="33" ht="139.25" customHeight="1" spans="1:22">
      <c r="A33" s="9"/>
      <c r="B33" s="10" t="s">
        <v>79</v>
      </c>
      <c r="C33" s="10" t="s">
        <v>80</v>
      </c>
      <c r="D33" s="10" t="s">
        <v>81</v>
      </c>
      <c r="E33" s="10" t="s">
        <v>82</v>
      </c>
      <c r="F33" s="11"/>
      <c r="G33" s="13"/>
      <c r="H33" s="13"/>
      <c r="I33" s="13"/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8">
        <v>185</v>
      </c>
      <c r="T33" s="19">
        <v>95.15</v>
      </c>
      <c r="U33" s="9">
        <f t="shared" si="0"/>
        <v>0</v>
      </c>
      <c r="V33" s="18">
        <f t="shared" si="1"/>
        <v>0</v>
      </c>
    </row>
    <row r="34" ht="139.25" customHeight="1" spans="1:22">
      <c r="A34" s="9"/>
      <c r="B34" s="10" t="s">
        <v>83</v>
      </c>
      <c r="C34" s="10" t="s">
        <v>84</v>
      </c>
      <c r="D34" s="10" t="s">
        <v>85</v>
      </c>
      <c r="E34" s="10" t="s">
        <v>86</v>
      </c>
      <c r="F34" s="11"/>
      <c r="G34" s="13"/>
      <c r="H34" s="13"/>
      <c r="I34" s="13"/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8">
        <v>195</v>
      </c>
      <c r="T34" s="19">
        <v>100.05</v>
      </c>
      <c r="U34" s="9">
        <f t="shared" si="0"/>
        <v>0</v>
      </c>
      <c r="V34" s="18">
        <f t="shared" si="1"/>
        <v>0</v>
      </c>
    </row>
    <row r="35" ht="139.25" customHeight="1" spans="1:22">
      <c r="A35" s="9"/>
      <c r="B35" s="10" t="s">
        <v>87</v>
      </c>
      <c r="C35" s="10" t="s">
        <v>88</v>
      </c>
      <c r="D35" s="10" t="s">
        <v>89</v>
      </c>
      <c r="E35" s="10" t="s">
        <v>90</v>
      </c>
      <c r="F35" s="11"/>
      <c r="G35" s="13"/>
      <c r="H35" s="13"/>
      <c r="I35" s="13"/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8">
        <v>185</v>
      </c>
      <c r="T35" s="19">
        <v>95.15</v>
      </c>
      <c r="U35" s="9">
        <f t="shared" si="0"/>
        <v>0</v>
      </c>
      <c r="V35" s="18">
        <f t="shared" si="1"/>
        <v>0</v>
      </c>
    </row>
    <row r="36" ht="139.25" customHeight="1" spans="1:22">
      <c r="A36" s="9"/>
      <c r="B36" s="10" t="s">
        <v>91</v>
      </c>
      <c r="C36" s="10" t="s">
        <v>92</v>
      </c>
      <c r="D36" s="10" t="s">
        <v>93</v>
      </c>
      <c r="E36" s="10" t="s">
        <v>94</v>
      </c>
      <c r="F36" s="11"/>
      <c r="G36" s="13"/>
      <c r="H36" s="13"/>
      <c r="I36" s="13"/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8">
        <v>195</v>
      </c>
      <c r="T36" s="19">
        <v>100.05</v>
      </c>
      <c r="U36" s="9">
        <f t="shared" si="0"/>
        <v>0</v>
      </c>
      <c r="V36" s="18">
        <f t="shared" si="1"/>
        <v>0</v>
      </c>
    </row>
    <row r="37" ht="139.25" customHeight="1" spans="1:22">
      <c r="A37" s="9"/>
      <c r="B37" s="10" t="s">
        <v>95</v>
      </c>
      <c r="C37" s="10" t="s">
        <v>96</v>
      </c>
      <c r="D37" s="10" t="s">
        <v>97</v>
      </c>
      <c r="E37" s="10" t="s">
        <v>98</v>
      </c>
      <c r="F37" s="11"/>
      <c r="G37" s="13"/>
      <c r="H37" s="13"/>
      <c r="I37" s="13"/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8">
        <v>195</v>
      </c>
      <c r="T37" s="19">
        <v>100.05</v>
      </c>
      <c r="U37" s="9">
        <f t="shared" si="0"/>
        <v>0</v>
      </c>
      <c r="V37" s="18">
        <f t="shared" si="1"/>
        <v>0</v>
      </c>
    </row>
    <row r="38" ht="139.25" customHeight="1" spans="1:22">
      <c r="A38" s="9"/>
      <c r="B38" s="10" t="s">
        <v>99</v>
      </c>
      <c r="C38" s="10" t="s">
        <v>100</v>
      </c>
      <c r="D38" s="10" t="s">
        <v>101</v>
      </c>
      <c r="E38" s="10" t="s">
        <v>102</v>
      </c>
      <c r="F38" s="11"/>
      <c r="G38" s="13"/>
      <c r="H38" s="13"/>
      <c r="I38" s="13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8">
        <v>195</v>
      </c>
      <c r="T38" s="19">
        <v>100.05</v>
      </c>
      <c r="U38" s="9">
        <f t="shared" si="0"/>
        <v>0</v>
      </c>
      <c r="V38" s="18">
        <f t="shared" si="1"/>
        <v>0</v>
      </c>
    </row>
    <row r="39" ht="139.25" customHeight="1" spans="1:22">
      <c r="A39" s="9"/>
      <c r="B39" s="10" t="s">
        <v>103</v>
      </c>
      <c r="C39" s="10" t="s">
        <v>104</v>
      </c>
      <c r="D39" s="10" t="s">
        <v>105</v>
      </c>
      <c r="E39" s="10" t="s">
        <v>106</v>
      </c>
      <c r="F39" s="11"/>
      <c r="G39" s="13"/>
      <c r="H39" s="13"/>
      <c r="I39" s="13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8">
        <v>195</v>
      </c>
      <c r="T39" s="19">
        <v>100.05</v>
      </c>
      <c r="U39" s="9">
        <f t="shared" si="0"/>
        <v>0</v>
      </c>
      <c r="V39" s="18">
        <f t="shared" si="1"/>
        <v>0</v>
      </c>
    </row>
    <row r="40" ht="139.25" customHeight="1" spans="1:22">
      <c r="A40" s="9"/>
      <c r="B40" s="10" t="s">
        <v>107</v>
      </c>
      <c r="C40" s="10" t="s">
        <v>108</v>
      </c>
      <c r="D40" s="10" t="s">
        <v>109</v>
      </c>
      <c r="E40" s="10" t="s">
        <v>110</v>
      </c>
      <c r="F40" s="11"/>
      <c r="G40" s="13"/>
      <c r="H40" s="13"/>
      <c r="I40" s="13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8">
        <v>195</v>
      </c>
      <c r="T40" s="19">
        <v>100.05</v>
      </c>
      <c r="U40" s="9">
        <f t="shared" si="0"/>
        <v>0</v>
      </c>
      <c r="V40" s="18">
        <f t="shared" si="1"/>
        <v>0</v>
      </c>
    </row>
    <row r="41" ht="139.25" customHeight="1" spans="1:22">
      <c r="A41" s="9"/>
      <c r="B41" s="10" t="s">
        <v>111</v>
      </c>
      <c r="C41" s="10" t="s">
        <v>112</v>
      </c>
      <c r="D41" s="10" t="s">
        <v>113</v>
      </c>
      <c r="E41" s="10" t="s">
        <v>114</v>
      </c>
      <c r="F41" s="11"/>
      <c r="G41" s="13"/>
      <c r="H41" s="13"/>
      <c r="I41" s="13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8">
        <v>195</v>
      </c>
      <c r="T41" s="19">
        <v>100.05</v>
      </c>
      <c r="U41" s="9">
        <f t="shared" si="0"/>
        <v>0</v>
      </c>
      <c r="V41" s="18">
        <f t="shared" si="1"/>
        <v>0</v>
      </c>
    </row>
    <row r="42" ht="139.25" customHeight="1" spans="1:22">
      <c r="A42" s="9"/>
      <c r="B42" s="10" t="s">
        <v>115</v>
      </c>
      <c r="C42" s="10" t="s">
        <v>116</v>
      </c>
      <c r="D42" s="10" t="s">
        <v>117</v>
      </c>
      <c r="E42" s="10" t="s">
        <v>118</v>
      </c>
      <c r="F42" s="11"/>
      <c r="G42" s="13"/>
      <c r="H42" s="13"/>
      <c r="I42" s="13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8">
        <v>195</v>
      </c>
      <c r="T42" s="19">
        <v>100.05</v>
      </c>
      <c r="U42" s="9">
        <f t="shared" si="0"/>
        <v>0</v>
      </c>
      <c r="V42" s="18">
        <f t="shared" si="1"/>
        <v>0</v>
      </c>
    </row>
    <row r="43" ht="139.25" customHeight="1" spans="1:22">
      <c r="A43" s="9"/>
      <c r="B43" s="10" t="s">
        <v>119</v>
      </c>
      <c r="C43" s="10" t="s">
        <v>120</v>
      </c>
      <c r="D43" s="10" t="s">
        <v>121</v>
      </c>
      <c r="E43" s="10" t="s">
        <v>122</v>
      </c>
      <c r="F43" s="11"/>
      <c r="G43" s="13"/>
      <c r="H43" s="13"/>
      <c r="I43" s="13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8">
        <v>195</v>
      </c>
      <c r="T43" s="19">
        <v>100.05</v>
      </c>
      <c r="U43" s="9">
        <f t="shared" si="0"/>
        <v>0</v>
      </c>
      <c r="V43" s="18">
        <f t="shared" si="1"/>
        <v>0</v>
      </c>
    </row>
    <row r="44" ht="139.25" customHeight="1" spans="1:22">
      <c r="A44" s="9"/>
      <c r="B44" s="10" t="s">
        <v>123</v>
      </c>
      <c r="C44" s="10" t="s">
        <v>124</v>
      </c>
      <c r="D44" s="10" t="s">
        <v>125</v>
      </c>
      <c r="E44" s="10" t="s">
        <v>126</v>
      </c>
      <c r="F44" s="11"/>
      <c r="G44" s="13"/>
      <c r="H44" s="13"/>
      <c r="I44" s="13"/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8">
        <v>175</v>
      </c>
      <c r="T44" s="19">
        <v>90.25</v>
      </c>
      <c r="U44" s="9">
        <f t="shared" si="0"/>
        <v>0</v>
      </c>
      <c r="V44" s="18">
        <f t="shared" si="1"/>
        <v>0</v>
      </c>
    </row>
    <row r="45" ht="139.25" customHeight="1" spans="1:22">
      <c r="A45" s="9"/>
      <c r="B45" s="10" t="s">
        <v>127</v>
      </c>
      <c r="C45" s="10" t="s">
        <v>128</v>
      </c>
      <c r="D45" s="10" t="s">
        <v>129</v>
      </c>
      <c r="E45" s="10" t="s">
        <v>130</v>
      </c>
      <c r="F45" s="11"/>
      <c r="G45" s="13"/>
      <c r="H45" s="13"/>
      <c r="I45" s="13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8">
        <v>175</v>
      </c>
      <c r="T45" s="19">
        <v>90.25</v>
      </c>
      <c r="U45" s="9">
        <f t="shared" si="0"/>
        <v>0</v>
      </c>
      <c r="V45" s="18">
        <f t="shared" si="1"/>
        <v>0</v>
      </c>
    </row>
    <row r="46" ht="139.25" customHeight="1" spans="1:22">
      <c r="A46" s="9"/>
      <c r="B46" s="10" t="s">
        <v>131</v>
      </c>
      <c r="C46" s="10" t="s">
        <v>132</v>
      </c>
      <c r="D46" s="10" t="s">
        <v>133</v>
      </c>
      <c r="E46" s="10" t="s">
        <v>134</v>
      </c>
      <c r="F46" s="11"/>
      <c r="G46" s="13"/>
      <c r="H46" s="13"/>
      <c r="I46" s="13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8">
        <v>175</v>
      </c>
      <c r="T46" s="19">
        <v>90.25</v>
      </c>
      <c r="U46" s="9">
        <f t="shared" si="0"/>
        <v>0</v>
      </c>
      <c r="V46" s="18">
        <f t="shared" si="1"/>
        <v>0</v>
      </c>
    </row>
    <row r="47" ht="139.25" customHeight="1" spans="1:22">
      <c r="A47" s="9"/>
      <c r="B47" s="10" t="s">
        <v>135</v>
      </c>
      <c r="C47" s="10" t="s">
        <v>136</v>
      </c>
      <c r="D47" s="10" t="s">
        <v>137</v>
      </c>
      <c r="E47" s="10" t="s">
        <v>138</v>
      </c>
      <c r="F47" s="11"/>
      <c r="G47" s="13"/>
      <c r="H47" s="13"/>
      <c r="I47" s="13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8">
        <v>175</v>
      </c>
      <c r="T47" s="19">
        <v>90.25</v>
      </c>
      <c r="U47" s="9">
        <f t="shared" si="0"/>
        <v>0</v>
      </c>
      <c r="V47" s="18">
        <f t="shared" si="1"/>
        <v>0</v>
      </c>
    </row>
    <row r="48" ht="139.25" customHeight="1" spans="1:22">
      <c r="A48" s="9"/>
      <c r="B48" s="10" t="s">
        <v>139</v>
      </c>
      <c r="C48" s="10" t="s">
        <v>140</v>
      </c>
      <c r="D48" s="10" t="s">
        <v>141</v>
      </c>
      <c r="E48" s="10" t="s">
        <v>142</v>
      </c>
      <c r="F48" s="11"/>
      <c r="G48" s="13"/>
      <c r="H48" s="13"/>
      <c r="I48" s="13"/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8">
        <v>180</v>
      </c>
      <c r="T48" s="19">
        <v>92.7</v>
      </c>
      <c r="U48" s="9">
        <f t="shared" si="0"/>
        <v>0</v>
      </c>
      <c r="V48" s="18">
        <f t="shared" si="1"/>
        <v>0</v>
      </c>
    </row>
    <row r="49" ht="139.25" customHeight="1" spans="1:22">
      <c r="A49" s="9"/>
      <c r="B49" s="10" t="s">
        <v>143</v>
      </c>
      <c r="C49" s="10" t="s">
        <v>144</v>
      </c>
      <c r="D49" s="10" t="s">
        <v>145</v>
      </c>
      <c r="E49" s="10" t="s">
        <v>146</v>
      </c>
      <c r="F49" s="11"/>
      <c r="G49" s="13"/>
      <c r="H49" s="13"/>
      <c r="I49" s="13"/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8">
        <v>185</v>
      </c>
      <c r="T49" s="19">
        <v>95.15</v>
      </c>
      <c r="U49" s="9">
        <f t="shared" si="0"/>
        <v>0</v>
      </c>
      <c r="V49" s="18">
        <f t="shared" si="1"/>
        <v>0</v>
      </c>
    </row>
    <row r="50" ht="139.25" customHeight="1" spans="1:22">
      <c r="A50" s="9"/>
      <c r="B50" s="10" t="s">
        <v>147</v>
      </c>
      <c r="C50" s="10" t="s">
        <v>148</v>
      </c>
      <c r="D50" s="10" t="s">
        <v>149</v>
      </c>
      <c r="E50" s="10" t="s">
        <v>150</v>
      </c>
      <c r="F50" s="11"/>
      <c r="G50" s="13"/>
      <c r="H50" s="13"/>
      <c r="I50" s="13"/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8">
        <v>195</v>
      </c>
      <c r="T50" s="19">
        <v>100.05</v>
      </c>
      <c r="U50" s="9">
        <f t="shared" si="0"/>
        <v>0</v>
      </c>
      <c r="V50" s="18">
        <f t="shared" si="1"/>
        <v>0</v>
      </c>
    </row>
    <row r="51" ht="139.25" customHeight="1" spans="1:22">
      <c r="A51" s="9"/>
      <c r="B51" s="10" t="s">
        <v>151</v>
      </c>
      <c r="C51" s="10" t="s">
        <v>152</v>
      </c>
      <c r="D51" s="10" t="s">
        <v>153</v>
      </c>
      <c r="E51" s="10" t="s">
        <v>154</v>
      </c>
      <c r="F51" s="11"/>
      <c r="G51" s="13"/>
      <c r="H51" s="13"/>
      <c r="I51" s="13"/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8">
        <v>185</v>
      </c>
      <c r="T51" s="19">
        <v>95.15</v>
      </c>
      <c r="U51" s="9">
        <f t="shared" si="0"/>
        <v>0</v>
      </c>
      <c r="V51" s="18">
        <f t="shared" si="1"/>
        <v>0</v>
      </c>
    </row>
    <row r="52" ht="139.25" customHeight="1" spans="1:22">
      <c r="A52" s="9"/>
      <c r="B52" s="10" t="s">
        <v>155</v>
      </c>
      <c r="C52" s="10" t="s">
        <v>156</v>
      </c>
      <c r="D52" s="10" t="s">
        <v>157</v>
      </c>
      <c r="E52" s="10" t="s">
        <v>158</v>
      </c>
      <c r="F52" s="11"/>
      <c r="G52" s="13"/>
      <c r="H52" s="13"/>
      <c r="I52" s="13"/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8">
        <v>185</v>
      </c>
      <c r="T52" s="19">
        <v>95.15</v>
      </c>
      <c r="U52" s="9">
        <f t="shared" si="0"/>
        <v>0</v>
      </c>
      <c r="V52" s="18">
        <f t="shared" si="1"/>
        <v>0</v>
      </c>
    </row>
    <row r="53" ht="139.25" customHeight="1" spans="1:22">
      <c r="A53" s="9"/>
      <c r="B53" s="10" t="s">
        <v>159</v>
      </c>
      <c r="C53" s="10" t="s">
        <v>160</v>
      </c>
      <c r="D53" s="10" t="s">
        <v>161</v>
      </c>
      <c r="E53" s="10" t="s">
        <v>162</v>
      </c>
      <c r="F53" s="11"/>
      <c r="G53" s="13"/>
      <c r="H53" s="13"/>
      <c r="I53" s="13"/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8">
        <v>185</v>
      </c>
      <c r="T53" s="19">
        <v>95.15</v>
      </c>
      <c r="U53" s="9">
        <f t="shared" si="0"/>
        <v>0</v>
      </c>
      <c r="V53" s="18">
        <f t="shared" si="1"/>
        <v>0</v>
      </c>
    </row>
    <row r="54" ht="139.25" customHeight="1" spans="1:22">
      <c r="A54" s="9"/>
      <c r="B54" s="10" t="s">
        <v>163</v>
      </c>
      <c r="C54" s="14" t="s">
        <v>164</v>
      </c>
      <c r="D54" s="10" t="s">
        <v>165</v>
      </c>
      <c r="E54" s="10" t="s">
        <v>166</v>
      </c>
      <c r="F54" s="11"/>
      <c r="G54" s="13"/>
      <c r="H54" s="13"/>
      <c r="I54" s="13"/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8">
        <v>215</v>
      </c>
      <c r="T54" s="19">
        <v>109.85</v>
      </c>
      <c r="U54" s="9">
        <f t="shared" si="0"/>
        <v>0</v>
      </c>
      <c r="V54" s="18">
        <f t="shared" si="1"/>
        <v>0</v>
      </c>
    </row>
    <row r="55" ht="139.25" customHeight="1" spans="1:22">
      <c r="A55" s="9"/>
      <c r="B55" s="10" t="s">
        <v>167</v>
      </c>
      <c r="C55" s="14" t="s">
        <v>168</v>
      </c>
      <c r="D55" s="10" t="s">
        <v>169</v>
      </c>
      <c r="E55" s="10" t="s">
        <v>170</v>
      </c>
      <c r="F55" s="11"/>
      <c r="G55" s="13"/>
      <c r="H55" s="13"/>
      <c r="I55" s="13"/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8">
        <v>175</v>
      </c>
      <c r="T55" s="19">
        <v>90.25</v>
      </c>
      <c r="U55" s="9">
        <f t="shared" si="0"/>
        <v>0</v>
      </c>
      <c r="V55" s="18">
        <f t="shared" si="1"/>
        <v>0</v>
      </c>
    </row>
    <row r="56" ht="139.25" customHeight="1" spans="1:22">
      <c r="A56" s="9"/>
      <c r="B56" s="10" t="s">
        <v>171</v>
      </c>
      <c r="C56" s="14" t="s">
        <v>172</v>
      </c>
      <c r="D56" s="10" t="s">
        <v>173</v>
      </c>
      <c r="E56" s="10" t="s">
        <v>174</v>
      </c>
      <c r="F56" s="11"/>
      <c r="G56" s="13"/>
      <c r="H56" s="13"/>
      <c r="I56" s="13"/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8">
        <v>175</v>
      </c>
      <c r="T56" s="19">
        <v>90.25</v>
      </c>
      <c r="U56" s="9">
        <f t="shared" si="0"/>
        <v>0</v>
      </c>
      <c r="V56" s="18">
        <f t="shared" si="1"/>
        <v>0</v>
      </c>
    </row>
    <row r="57" ht="139.25" customHeight="1" spans="1:22">
      <c r="A57" s="9"/>
      <c r="B57" s="10" t="s">
        <v>175</v>
      </c>
      <c r="C57" s="14" t="s">
        <v>176</v>
      </c>
      <c r="D57" s="10" t="s">
        <v>177</v>
      </c>
      <c r="E57" s="10" t="s">
        <v>178</v>
      </c>
      <c r="F57" s="11"/>
      <c r="G57" s="13"/>
      <c r="H57" s="13"/>
      <c r="I57" s="13"/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8">
        <v>175</v>
      </c>
      <c r="T57" s="19">
        <v>90.25</v>
      </c>
      <c r="U57" s="9">
        <f t="shared" si="0"/>
        <v>0</v>
      </c>
      <c r="V57" s="18">
        <f t="shared" si="1"/>
        <v>0</v>
      </c>
    </row>
    <row r="58" ht="139.25" customHeight="1" spans="1:22">
      <c r="A58" s="9"/>
      <c r="B58" s="10" t="s">
        <v>179</v>
      </c>
      <c r="C58" s="14" t="s">
        <v>180</v>
      </c>
      <c r="D58" s="10" t="s">
        <v>181</v>
      </c>
      <c r="E58" s="10" t="s">
        <v>182</v>
      </c>
      <c r="F58" s="11"/>
      <c r="G58" s="13"/>
      <c r="H58" s="13"/>
      <c r="I58" s="13"/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8">
        <v>175</v>
      </c>
      <c r="T58" s="19">
        <v>90.25</v>
      </c>
      <c r="U58" s="9">
        <f t="shared" si="0"/>
        <v>0</v>
      </c>
      <c r="V58" s="18">
        <f t="shared" si="1"/>
        <v>0</v>
      </c>
    </row>
    <row r="59" ht="139.25" customHeight="1" spans="1:22">
      <c r="A59" s="9"/>
      <c r="B59" s="10" t="s">
        <v>183</v>
      </c>
      <c r="C59" s="14" t="s">
        <v>184</v>
      </c>
      <c r="D59" s="10" t="s">
        <v>185</v>
      </c>
      <c r="E59" s="10" t="s">
        <v>186</v>
      </c>
      <c r="F59" s="11"/>
      <c r="G59" s="13"/>
      <c r="H59" s="13"/>
      <c r="I59" s="13"/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8">
        <v>175</v>
      </c>
      <c r="T59" s="19">
        <v>90.25</v>
      </c>
      <c r="U59" s="9">
        <f t="shared" si="0"/>
        <v>0</v>
      </c>
      <c r="V59" s="18">
        <f t="shared" si="1"/>
        <v>0</v>
      </c>
    </row>
    <row r="60" ht="139.25" customHeight="1" spans="1:22">
      <c r="A60" s="9"/>
      <c r="B60" s="10" t="s">
        <v>187</v>
      </c>
      <c r="C60" s="14" t="s">
        <v>188</v>
      </c>
      <c r="D60" s="10" t="s">
        <v>189</v>
      </c>
      <c r="E60" s="10" t="s">
        <v>190</v>
      </c>
      <c r="F60" s="11"/>
      <c r="G60" s="13"/>
      <c r="H60" s="13"/>
      <c r="I60" s="13"/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8">
        <v>180</v>
      </c>
      <c r="T60" s="19">
        <v>92.7</v>
      </c>
      <c r="U60" s="9">
        <f t="shared" si="0"/>
        <v>0</v>
      </c>
      <c r="V60" s="18">
        <f t="shared" si="1"/>
        <v>0</v>
      </c>
    </row>
    <row r="61" ht="139.25" customHeight="1" spans="1:22">
      <c r="A61" s="9"/>
      <c r="B61" s="10" t="s">
        <v>191</v>
      </c>
      <c r="C61" s="14" t="s">
        <v>192</v>
      </c>
      <c r="D61" s="10" t="s">
        <v>193</v>
      </c>
      <c r="E61" s="10" t="s">
        <v>194</v>
      </c>
      <c r="F61" s="11"/>
      <c r="G61" s="13"/>
      <c r="H61" s="13"/>
      <c r="I61" s="13"/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8">
        <v>180</v>
      </c>
      <c r="T61" s="19">
        <v>92.7</v>
      </c>
      <c r="U61" s="9">
        <f t="shared" si="0"/>
        <v>0</v>
      </c>
      <c r="V61" s="18">
        <f t="shared" si="1"/>
        <v>0</v>
      </c>
    </row>
    <row r="62" ht="139.25" customHeight="1" spans="1:22">
      <c r="A62" s="9"/>
      <c r="B62" s="10" t="s">
        <v>195</v>
      </c>
      <c r="C62" s="14" t="s">
        <v>196</v>
      </c>
      <c r="D62" s="10" t="s">
        <v>197</v>
      </c>
      <c r="E62" s="10" t="s">
        <v>198</v>
      </c>
      <c r="F62" s="11"/>
      <c r="G62" s="13"/>
      <c r="H62" s="13"/>
      <c r="I62" s="13"/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8">
        <v>180</v>
      </c>
      <c r="T62" s="19">
        <v>92.7</v>
      </c>
      <c r="U62" s="9">
        <f t="shared" si="0"/>
        <v>0</v>
      </c>
      <c r="V62" s="18">
        <f t="shared" si="1"/>
        <v>0</v>
      </c>
    </row>
    <row r="63" ht="139.25" customHeight="1" spans="1:22">
      <c r="A63" s="9"/>
      <c r="B63" s="10" t="s">
        <v>199</v>
      </c>
      <c r="C63" s="10" t="s">
        <v>200</v>
      </c>
      <c r="D63" s="10" t="s">
        <v>201</v>
      </c>
      <c r="E63" s="10" t="s">
        <v>202</v>
      </c>
      <c r="F63" s="11"/>
      <c r="G63" s="13"/>
      <c r="H63" s="13"/>
      <c r="I63" s="13"/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8">
        <v>215</v>
      </c>
      <c r="T63" s="19">
        <v>109.85</v>
      </c>
      <c r="U63" s="9">
        <f t="shared" si="0"/>
        <v>0</v>
      </c>
      <c r="V63" s="18">
        <f t="shared" si="1"/>
        <v>0</v>
      </c>
    </row>
    <row r="64" ht="139.25" customHeight="1" spans="1:22">
      <c r="A64" s="9"/>
      <c r="B64" s="10" t="s">
        <v>203</v>
      </c>
      <c r="C64" s="14" t="s">
        <v>204</v>
      </c>
      <c r="D64" s="10" t="s">
        <v>205</v>
      </c>
      <c r="E64" s="10" t="s">
        <v>206</v>
      </c>
      <c r="F64" s="11"/>
      <c r="G64" s="13"/>
      <c r="H64" s="13"/>
      <c r="I64" s="13"/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8">
        <v>185</v>
      </c>
      <c r="T64" s="19">
        <v>95.15</v>
      </c>
      <c r="U64" s="9">
        <f t="shared" si="0"/>
        <v>0</v>
      </c>
      <c r="V64" s="18">
        <f t="shared" si="1"/>
        <v>0</v>
      </c>
    </row>
    <row r="65" ht="139.25" customHeight="1" spans="1:22">
      <c r="A65" s="9"/>
      <c r="B65" s="10" t="s">
        <v>207</v>
      </c>
      <c r="C65" s="14" t="s">
        <v>208</v>
      </c>
      <c r="D65" s="10" t="s">
        <v>181</v>
      </c>
      <c r="E65" s="10" t="s">
        <v>209</v>
      </c>
      <c r="F65" s="11"/>
      <c r="G65" s="13"/>
      <c r="H65" s="13"/>
      <c r="I65" s="13"/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8">
        <v>185</v>
      </c>
      <c r="T65" s="19">
        <v>95.15</v>
      </c>
      <c r="U65" s="9">
        <f t="shared" si="0"/>
        <v>0</v>
      </c>
      <c r="V65" s="18">
        <f t="shared" si="1"/>
        <v>0</v>
      </c>
    </row>
    <row r="66" ht="139.25" customHeight="1" spans="1:22">
      <c r="A66" s="9"/>
      <c r="B66" s="10" t="s">
        <v>210</v>
      </c>
      <c r="C66" s="14" t="s">
        <v>211</v>
      </c>
      <c r="D66" s="10" t="s">
        <v>212</v>
      </c>
      <c r="E66" s="10" t="s">
        <v>213</v>
      </c>
      <c r="F66" s="11"/>
      <c r="G66" s="13"/>
      <c r="H66" s="13"/>
      <c r="I66" s="13"/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8">
        <v>185</v>
      </c>
      <c r="T66" s="19">
        <v>95.15</v>
      </c>
      <c r="U66" s="9">
        <f t="shared" si="0"/>
        <v>0</v>
      </c>
      <c r="V66" s="18">
        <f t="shared" si="1"/>
        <v>0</v>
      </c>
    </row>
    <row r="67" ht="139.25" customHeight="1" spans="1:22">
      <c r="A67" s="9"/>
      <c r="B67" s="10" t="s">
        <v>214</v>
      </c>
      <c r="C67" s="14" t="s">
        <v>215</v>
      </c>
      <c r="D67" s="10" t="s">
        <v>216</v>
      </c>
      <c r="E67" s="10" t="s">
        <v>217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3"/>
      <c r="O67" s="13"/>
      <c r="P67" s="13"/>
      <c r="Q67" s="13"/>
      <c r="R67" s="13"/>
      <c r="S67" s="18">
        <v>190</v>
      </c>
      <c r="T67" s="19">
        <v>97.6</v>
      </c>
      <c r="U67" s="9">
        <f t="shared" si="0"/>
        <v>0</v>
      </c>
      <c r="V67" s="18">
        <f t="shared" si="1"/>
        <v>0</v>
      </c>
    </row>
    <row r="68" ht="139.25" customHeight="1" spans="1:22">
      <c r="A68" s="9"/>
      <c r="B68" s="10" t="s">
        <v>218</v>
      </c>
      <c r="C68" s="10" t="s">
        <v>219</v>
      </c>
      <c r="D68" s="10" t="s">
        <v>73</v>
      </c>
      <c r="E68" s="10" t="s">
        <v>74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3"/>
      <c r="O68" s="13"/>
      <c r="P68" s="13"/>
      <c r="Q68" s="13"/>
      <c r="R68" s="13"/>
      <c r="S68" s="18">
        <v>195</v>
      </c>
      <c r="T68" s="19">
        <v>100.05</v>
      </c>
      <c r="U68" s="9">
        <f t="shared" si="0"/>
        <v>0</v>
      </c>
      <c r="V68" s="18">
        <f t="shared" si="1"/>
        <v>0</v>
      </c>
    </row>
    <row r="69" ht="139.25" customHeight="1" spans="1:22">
      <c r="A69" s="9"/>
      <c r="B69" s="10" t="s">
        <v>220</v>
      </c>
      <c r="C69" s="14" t="s">
        <v>221</v>
      </c>
      <c r="D69" s="10" t="s">
        <v>222</v>
      </c>
      <c r="E69" s="10" t="s">
        <v>223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3"/>
      <c r="O69" s="13"/>
      <c r="P69" s="13"/>
      <c r="Q69" s="13"/>
      <c r="R69" s="13"/>
      <c r="S69" s="18">
        <v>180</v>
      </c>
      <c r="T69" s="19">
        <v>92.7</v>
      </c>
      <c r="U69" s="9">
        <f t="shared" si="0"/>
        <v>0</v>
      </c>
      <c r="V69" s="18">
        <f t="shared" si="1"/>
        <v>0</v>
      </c>
    </row>
    <row r="70" ht="139.25" customHeight="1" spans="1:22">
      <c r="A70" s="9"/>
      <c r="B70" s="10" t="s">
        <v>224</v>
      </c>
      <c r="C70" s="10" t="s">
        <v>225</v>
      </c>
      <c r="D70" s="10" t="s">
        <v>77</v>
      </c>
      <c r="E70" s="10" t="s">
        <v>78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3"/>
      <c r="O70" s="13"/>
      <c r="P70" s="13"/>
      <c r="Q70" s="13"/>
      <c r="R70" s="13"/>
      <c r="S70" s="18">
        <v>215</v>
      </c>
      <c r="T70" s="19">
        <v>109.85</v>
      </c>
      <c r="U70" s="9">
        <f t="shared" si="0"/>
        <v>0</v>
      </c>
      <c r="V70" s="18">
        <f t="shared" si="1"/>
        <v>0</v>
      </c>
    </row>
    <row r="71" ht="139.25" customHeight="1" spans="1:22">
      <c r="A71" s="9"/>
      <c r="B71" s="10" t="s">
        <v>226</v>
      </c>
      <c r="C71" s="10" t="s">
        <v>227</v>
      </c>
      <c r="D71" s="10" t="s">
        <v>81</v>
      </c>
      <c r="E71" s="10" t="s">
        <v>82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3"/>
      <c r="O71" s="13"/>
      <c r="P71" s="13"/>
      <c r="Q71" s="13"/>
      <c r="R71" s="13"/>
      <c r="S71" s="18">
        <v>185</v>
      </c>
      <c r="T71" s="19">
        <v>95.15</v>
      </c>
      <c r="U71" s="9">
        <f t="shared" si="0"/>
        <v>0</v>
      </c>
      <c r="V71" s="18">
        <f t="shared" si="1"/>
        <v>0</v>
      </c>
    </row>
    <row r="72" ht="139.25" customHeight="1" spans="1:22">
      <c r="A72" s="9"/>
      <c r="B72" s="10" t="s">
        <v>228</v>
      </c>
      <c r="C72" s="10" t="s">
        <v>229</v>
      </c>
      <c r="D72" s="10" t="s">
        <v>85</v>
      </c>
      <c r="E72" s="10" t="s">
        <v>86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3"/>
      <c r="O72" s="13"/>
      <c r="P72" s="13"/>
      <c r="Q72" s="13"/>
      <c r="R72" s="13"/>
      <c r="S72" s="18">
        <v>195</v>
      </c>
      <c r="T72" s="19">
        <v>100.05</v>
      </c>
      <c r="U72" s="9">
        <f t="shared" si="0"/>
        <v>0</v>
      </c>
      <c r="V72" s="18">
        <f t="shared" si="1"/>
        <v>0</v>
      </c>
    </row>
    <row r="73" ht="139.25" customHeight="1" spans="1:22">
      <c r="A73" s="9"/>
      <c r="B73" s="10" t="s">
        <v>230</v>
      </c>
      <c r="C73" s="10" t="s">
        <v>231</v>
      </c>
      <c r="D73" s="10" t="s">
        <v>89</v>
      </c>
      <c r="E73" s="10" t="s">
        <v>90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3"/>
      <c r="O73" s="13"/>
      <c r="P73" s="13"/>
      <c r="Q73" s="13"/>
      <c r="R73" s="13"/>
      <c r="S73" s="18">
        <v>185</v>
      </c>
      <c r="T73" s="19">
        <v>95.15</v>
      </c>
      <c r="U73" s="9">
        <f t="shared" si="0"/>
        <v>0</v>
      </c>
      <c r="V73" s="18">
        <f t="shared" si="1"/>
        <v>0</v>
      </c>
    </row>
    <row r="74" ht="139.25" customHeight="1" spans="1:22">
      <c r="A74" s="9"/>
      <c r="B74" s="10" t="s">
        <v>232</v>
      </c>
      <c r="C74" s="10" t="s">
        <v>233</v>
      </c>
      <c r="D74" s="10" t="s">
        <v>234</v>
      </c>
      <c r="E74" s="10" t="s">
        <v>235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3"/>
      <c r="O74" s="13"/>
      <c r="P74" s="13"/>
      <c r="Q74" s="13"/>
      <c r="R74" s="13"/>
      <c r="S74" s="18">
        <v>185</v>
      </c>
      <c r="T74" s="19">
        <v>95.15</v>
      </c>
      <c r="U74" s="9">
        <f t="shared" si="0"/>
        <v>0</v>
      </c>
      <c r="V74" s="18">
        <f t="shared" si="1"/>
        <v>0</v>
      </c>
    </row>
    <row r="75" ht="139.25" customHeight="1" spans="1:22">
      <c r="A75" s="9"/>
      <c r="B75" s="10" t="s">
        <v>236</v>
      </c>
      <c r="C75" s="10" t="s">
        <v>237</v>
      </c>
      <c r="D75" s="10" t="s">
        <v>93</v>
      </c>
      <c r="E75" s="10" t="s">
        <v>94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3"/>
      <c r="O75" s="13"/>
      <c r="P75" s="13"/>
      <c r="Q75" s="13"/>
      <c r="R75" s="13"/>
      <c r="S75" s="18">
        <v>195</v>
      </c>
      <c r="T75" s="19">
        <v>100.05</v>
      </c>
      <c r="U75" s="9">
        <f t="shared" si="0"/>
        <v>0</v>
      </c>
      <c r="V75" s="18">
        <f t="shared" si="1"/>
        <v>0</v>
      </c>
    </row>
    <row r="76" ht="139.25" customHeight="1" spans="1:22">
      <c r="A76" s="9"/>
      <c r="B76" s="10" t="s">
        <v>238</v>
      </c>
      <c r="C76" s="10" t="s">
        <v>239</v>
      </c>
      <c r="D76" s="10" t="s">
        <v>97</v>
      </c>
      <c r="E76" s="10" t="s">
        <v>98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3"/>
      <c r="O76" s="13"/>
      <c r="P76" s="13"/>
      <c r="Q76" s="13"/>
      <c r="R76" s="13"/>
      <c r="S76" s="18">
        <v>195</v>
      </c>
      <c r="T76" s="19">
        <v>100.05</v>
      </c>
      <c r="U76" s="9">
        <f t="shared" si="0"/>
        <v>0</v>
      </c>
      <c r="V76" s="18">
        <f t="shared" si="1"/>
        <v>0</v>
      </c>
    </row>
    <row r="77" ht="139.25" customHeight="1" spans="1:22">
      <c r="A77" s="9"/>
      <c r="B77" s="10" t="s">
        <v>240</v>
      </c>
      <c r="C77" s="10" t="s">
        <v>241</v>
      </c>
      <c r="D77" s="10" t="s">
        <v>101</v>
      </c>
      <c r="E77" s="10" t="s">
        <v>102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3"/>
      <c r="O77" s="13"/>
      <c r="P77" s="13"/>
      <c r="Q77" s="13"/>
      <c r="R77" s="13"/>
      <c r="S77" s="18">
        <v>195</v>
      </c>
      <c r="T77" s="19">
        <v>100.05</v>
      </c>
      <c r="U77" s="9">
        <f t="shared" si="0"/>
        <v>0</v>
      </c>
      <c r="V77" s="18">
        <f t="shared" si="1"/>
        <v>0</v>
      </c>
    </row>
    <row r="78" ht="139.25" customHeight="1" spans="1:22">
      <c r="A78" s="9"/>
      <c r="B78" s="10" t="s">
        <v>242</v>
      </c>
      <c r="C78" s="10" t="s">
        <v>243</v>
      </c>
      <c r="D78" s="10" t="s">
        <v>244</v>
      </c>
      <c r="E78" s="10" t="s">
        <v>245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3"/>
      <c r="O78" s="13"/>
      <c r="P78" s="13"/>
      <c r="Q78" s="13"/>
      <c r="R78" s="13"/>
      <c r="S78" s="18">
        <v>195</v>
      </c>
      <c r="T78" s="19">
        <v>100.05</v>
      </c>
      <c r="U78" s="9">
        <f t="shared" si="0"/>
        <v>0</v>
      </c>
      <c r="V78" s="18">
        <f t="shared" si="1"/>
        <v>0</v>
      </c>
    </row>
    <row r="79" ht="139.25" customHeight="1" spans="1:22">
      <c r="A79" s="9"/>
      <c r="B79" s="10" t="s">
        <v>246</v>
      </c>
      <c r="C79" s="10" t="s">
        <v>247</v>
      </c>
      <c r="D79" s="10" t="s">
        <v>105</v>
      </c>
      <c r="E79" s="10" t="s">
        <v>106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3"/>
      <c r="O79" s="13"/>
      <c r="P79" s="13"/>
      <c r="Q79" s="13"/>
      <c r="R79" s="13"/>
      <c r="S79" s="18">
        <v>195</v>
      </c>
      <c r="T79" s="19">
        <v>100.05</v>
      </c>
      <c r="U79" s="9">
        <f t="shared" si="0"/>
        <v>0</v>
      </c>
      <c r="V79" s="18">
        <f t="shared" si="1"/>
        <v>0</v>
      </c>
    </row>
    <row r="80" ht="139.25" customHeight="1" spans="1:22">
      <c r="A80" s="9"/>
      <c r="B80" s="10" t="s">
        <v>248</v>
      </c>
      <c r="C80" s="10" t="s">
        <v>249</v>
      </c>
      <c r="D80" s="10" t="s">
        <v>109</v>
      </c>
      <c r="E80" s="10" t="s">
        <v>110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3"/>
      <c r="O80" s="13"/>
      <c r="P80" s="13"/>
      <c r="Q80" s="13"/>
      <c r="R80" s="13"/>
      <c r="S80" s="18">
        <v>195</v>
      </c>
      <c r="T80" s="19">
        <v>100.05</v>
      </c>
      <c r="U80" s="9">
        <f t="shared" si="0"/>
        <v>0</v>
      </c>
      <c r="V80" s="18">
        <f t="shared" si="1"/>
        <v>0</v>
      </c>
    </row>
    <row r="81" ht="139.25" customHeight="1" spans="1:22">
      <c r="A81" s="9"/>
      <c r="B81" s="10" t="s">
        <v>250</v>
      </c>
      <c r="C81" s="10" t="s">
        <v>251</v>
      </c>
      <c r="D81" s="10" t="s">
        <v>113</v>
      </c>
      <c r="E81" s="10" t="s">
        <v>114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3"/>
      <c r="O81" s="13"/>
      <c r="P81" s="13"/>
      <c r="Q81" s="13"/>
      <c r="R81" s="13"/>
      <c r="S81" s="18">
        <v>195</v>
      </c>
      <c r="T81" s="19">
        <v>100.05</v>
      </c>
      <c r="U81" s="9">
        <f t="shared" ref="U81:U144" si="2">F81+G81+H81+I81+J81+K81+L81+M81+N81+O81+P81+Q81+R81</f>
        <v>0</v>
      </c>
      <c r="V81" s="18">
        <f t="shared" ref="V81:V144" si="3">U81*T81</f>
        <v>0</v>
      </c>
    </row>
    <row r="82" ht="139.25" customHeight="1" spans="1:22">
      <c r="A82" s="9"/>
      <c r="B82" s="10" t="s">
        <v>252</v>
      </c>
      <c r="C82" s="10" t="s">
        <v>253</v>
      </c>
      <c r="D82" s="10" t="s">
        <v>117</v>
      </c>
      <c r="E82" s="10" t="s">
        <v>118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3"/>
      <c r="O82" s="13"/>
      <c r="P82" s="13"/>
      <c r="Q82" s="13"/>
      <c r="R82" s="13"/>
      <c r="S82" s="18">
        <v>195</v>
      </c>
      <c r="T82" s="19">
        <v>100.05</v>
      </c>
      <c r="U82" s="9">
        <f t="shared" si="2"/>
        <v>0</v>
      </c>
      <c r="V82" s="18">
        <f t="shared" si="3"/>
        <v>0</v>
      </c>
    </row>
    <row r="83" ht="139.25" customHeight="1" spans="1:22">
      <c r="A83" s="9"/>
      <c r="B83" s="10" t="s">
        <v>254</v>
      </c>
      <c r="C83" s="10" t="s">
        <v>255</v>
      </c>
      <c r="D83" s="10" t="s">
        <v>121</v>
      </c>
      <c r="E83" s="10" t="s">
        <v>122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3"/>
      <c r="O83" s="13"/>
      <c r="P83" s="13"/>
      <c r="Q83" s="13"/>
      <c r="R83" s="13"/>
      <c r="S83" s="18">
        <v>195</v>
      </c>
      <c r="T83" s="19">
        <v>100.05</v>
      </c>
      <c r="U83" s="9">
        <f t="shared" si="2"/>
        <v>0</v>
      </c>
      <c r="V83" s="18">
        <f t="shared" si="3"/>
        <v>0</v>
      </c>
    </row>
    <row r="84" ht="139.25" customHeight="1" spans="1:22">
      <c r="A84" s="9"/>
      <c r="B84" s="10" t="s">
        <v>256</v>
      </c>
      <c r="C84" s="10" t="s">
        <v>257</v>
      </c>
      <c r="D84" s="10" t="s">
        <v>258</v>
      </c>
      <c r="E84" s="10" t="s">
        <v>259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3"/>
      <c r="O84" s="13"/>
      <c r="P84" s="13"/>
      <c r="Q84" s="13"/>
      <c r="R84" s="13"/>
      <c r="S84" s="18">
        <v>185</v>
      </c>
      <c r="T84" s="19">
        <v>95.15</v>
      </c>
      <c r="U84" s="9">
        <f t="shared" si="2"/>
        <v>0</v>
      </c>
      <c r="V84" s="18">
        <f t="shared" si="3"/>
        <v>0</v>
      </c>
    </row>
    <row r="85" ht="139.25" customHeight="1" spans="1:22">
      <c r="A85" s="9"/>
      <c r="B85" s="10" t="s">
        <v>260</v>
      </c>
      <c r="C85" s="10" t="s">
        <v>261</v>
      </c>
      <c r="D85" s="10" t="s">
        <v>262</v>
      </c>
      <c r="E85" s="10" t="s">
        <v>263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3"/>
      <c r="O85" s="13"/>
      <c r="P85" s="13"/>
      <c r="Q85" s="13"/>
      <c r="R85" s="13"/>
      <c r="S85" s="18">
        <v>185</v>
      </c>
      <c r="T85" s="19">
        <v>95.15</v>
      </c>
      <c r="U85" s="9">
        <f t="shared" si="2"/>
        <v>0</v>
      </c>
      <c r="V85" s="18">
        <f t="shared" si="3"/>
        <v>0</v>
      </c>
    </row>
    <row r="86" ht="139.25" customHeight="1" spans="1:22">
      <c r="A86" s="9"/>
      <c r="B86" s="10" t="s">
        <v>264</v>
      </c>
      <c r="C86" s="10" t="s">
        <v>265</v>
      </c>
      <c r="D86" s="10" t="s">
        <v>125</v>
      </c>
      <c r="E86" s="10" t="s">
        <v>126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3"/>
      <c r="O86" s="13"/>
      <c r="P86" s="13"/>
      <c r="Q86" s="13"/>
      <c r="R86" s="13"/>
      <c r="S86" s="18">
        <v>175</v>
      </c>
      <c r="T86" s="19">
        <v>90.25</v>
      </c>
      <c r="U86" s="9">
        <f t="shared" si="2"/>
        <v>0</v>
      </c>
      <c r="V86" s="18">
        <f t="shared" si="3"/>
        <v>0</v>
      </c>
    </row>
    <row r="87" ht="139.25" customHeight="1" spans="1:22">
      <c r="A87" s="9"/>
      <c r="B87" s="10" t="s">
        <v>266</v>
      </c>
      <c r="C87" s="10" t="s">
        <v>267</v>
      </c>
      <c r="D87" s="10" t="s">
        <v>129</v>
      </c>
      <c r="E87" s="10" t="s">
        <v>130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3"/>
      <c r="O87" s="13"/>
      <c r="P87" s="13"/>
      <c r="Q87" s="13"/>
      <c r="R87" s="13"/>
      <c r="S87" s="18">
        <v>175</v>
      </c>
      <c r="T87" s="19">
        <v>90.25</v>
      </c>
      <c r="U87" s="9">
        <f t="shared" si="2"/>
        <v>0</v>
      </c>
      <c r="V87" s="18">
        <f t="shared" si="3"/>
        <v>0</v>
      </c>
    </row>
    <row r="88" ht="139.25" customHeight="1" spans="1:22">
      <c r="A88" s="9"/>
      <c r="B88" s="10" t="s">
        <v>268</v>
      </c>
      <c r="C88" s="10" t="s">
        <v>269</v>
      </c>
      <c r="D88" s="10" t="s">
        <v>133</v>
      </c>
      <c r="E88" s="10" t="s">
        <v>134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3"/>
      <c r="O88" s="13"/>
      <c r="P88" s="13"/>
      <c r="Q88" s="13"/>
      <c r="R88" s="13"/>
      <c r="S88" s="18">
        <v>175</v>
      </c>
      <c r="T88" s="19">
        <v>90.25</v>
      </c>
      <c r="U88" s="9">
        <f t="shared" si="2"/>
        <v>0</v>
      </c>
      <c r="V88" s="18">
        <f t="shared" si="3"/>
        <v>0</v>
      </c>
    </row>
    <row r="89" ht="139.25" customHeight="1" spans="1:22">
      <c r="A89" s="9"/>
      <c r="B89" s="10" t="s">
        <v>270</v>
      </c>
      <c r="C89" s="10" t="s">
        <v>271</v>
      </c>
      <c r="D89" s="10" t="s">
        <v>137</v>
      </c>
      <c r="E89" s="10" t="s">
        <v>138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3"/>
      <c r="O89" s="13"/>
      <c r="P89" s="13"/>
      <c r="Q89" s="13"/>
      <c r="R89" s="13"/>
      <c r="S89" s="18">
        <v>175</v>
      </c>
      <c r="T89" s="19">
        <v>90.25</v>
      </c>
      <c r="U89" s="9">
        <f t="shared" si="2"/>
        <v>0</v>
      </c>
      <c r="V89" s="18">
        <f t="shared" si="3"/>
        <v>0</v>
      </c>
    </row>
    <row r="90" ht="139.25" customHeight="1" spans="1:22">
      <c r="A90" s="9"/>
      <c r="B90" s="10" t="s">
        <v>272</v>
      </c>
      <c r="C90" s="10" t="s">
        <v>273</v>
      </c>
      <c r="D90" s="10" t="s">
        <v>141</v>
      </c>
      <c r="E90" s="10" t="s">
        <v>142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3"/>
      <c r="O90" s="13"/>
      <c r="P90" s="13"/>
      <c r="Q90" s="13"/>
      <c r="R90" s="13"/>
      <c r="S90" s="18">
        <v>180</v>
      </c>
      <c r="T90" s="19">
        <v>92.7</v>
      </c>
      <c r="U90" s="9">
        <f t="shared" si="2"/>
        <v>0</v>
      </c>
      <c r="V90" s="18">
        <f t="shared" si="3"/>
        <v>0</v>
      </c>
    </row>
    <row r="91" ht="139.25" customHeight="1" spans="1:22">
      <c r="A91" s="9"/>
      <c r="B91" s="10" t="s">
        <v>274</v>
      </c>
      <c r="C91" s="10" t="s">
        <v>275</v>
      </c>
      <c r="D91" s="10" t="s">
        <v>145</v>
      </c>
      <c r="E91" s="10" t="s">
        <v>146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3"/>
      <c r="O91" s="13"/>
      <c r="P91" s="13"/>
      <c r="Q91" s="13"/>
      <c r="R91" s="13"/>
      <c r="S91" s="18">
        <v>185</v>
      </c>
      <c r="T91" s="19">
        <v>95.15</v>
      </c>
      <c r="U91" s="9">
        <f t="shared" si="2"/>
        <v>0</v>
      </c>
      <c r="V91" s="18">
        <f t="shared" si="3"/>
        <v>0</v>
      </c>
    </row>
    <row r="92" ht="139.25" customHeight="1" spans="1:22">
      <c r="A92" s="9"/>
      <c r="B92" s="10" t="s">
        <v>276</v>
      </c>
      <c r="C92" s="10" t="s">
        <v>277</v>
      </c>
      <c r="D92" s="10" t="s">
        <v>149</v>
      </c>
      <c r="E92" s="10" t="s">
        <v>150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3"/>
      <c r="O92" s="13"/>
      <c r="P92" s="13"/>
      <c r="Q92" s="13"/>
      <c r="R92" s="13"/>
      <c r="S92" s="18">
        <v>195</v>
      </c>
      <c r="T92" s="19">
        <v>100.05</v>
      </c>
      <c r="U92" s="9">
        <f t="shared" si="2"/>
        <v>0</v>
      </c>
      <c r="V92" s="18">
        <f t="shared" si="3"/>
        <v>0</v>
      </c>
    </row>
    <row r="93" ht="139.25" customHeight="1" spans="1:22">
      <c r="A93" s="9"/>
      <c r="B93" s="10" t="s">
        <v>278</v>
      </c>
      <c r="C93" s="10" t="s">
        <v>279</v>
      </c>
      <c r="D93" s="10" t="s">
        <v>280</v>
      </c>
      <c r="E93" s="10" t="s">
        <v>281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3"/>
      <c r="O93" s="13"/>
      <c r="P93" s="13"/>
      <c r="Q93" s="13"/>
      <c r="R93" s="13"/>
      <c r="S93" s="18">
        <v>245</v>
      </c>
      <c r="T93" s="19">
        <v>124.55</v>
      </c>
      <c r="U93" s="9">
        <f t="shared" si="2"/>
        <v>0</v>
      </c>
      <c r="V93" s="18">
        <f t="shared" si="3"/>
        <v>0</v>
      </c>
    </row>
    <row r="94" ht="139.25" customHeight="1" spans="1:22">
      <c r="A94" s="9"/>
      <c r="B94" s="10" t="s">
        <v>282</v>
      </c>
      <c r="C94" s="10" t="s">
        <v>283</v>
      </c>
      <c r="D94" s="10" t="s">
        <v>284</v>
      </c>
      <c r="E94" s="10" t="s">
        <v>285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3"/>
      <c r="O94" s="13"/>
      <c r="P94" s="13"/>
      <c r="Q94" s="13"/>
      <c r="R94" s="13"/>
      <c r="S94" s="18">
        <v>190</v>
      </c>
      <c r="T94" s="19">
        <v>97.6</v>
      </c>
      <c r="U94" s="9">
        <f t="shared" si="2"/>
        <v>0</v>
      </c>
      <c r="V94" s="18">
        <f t="shared" si="3"/>
        <v>0</v>
      </c>
    </row>
    <row r="95" ht="139.25" customHeight="1" spans="1:22">
      <c r="A95" s="9"/>
      <c r="B95" s="10" t="s">
        <v>286</v>
      </c>
      <c r="C95" s="10" t="s">
        <v>287</v>
      </c>
      <c r="D95" s="10" t="s">
        <v>288</v>
      </c>
      <c r="E95" s="10" t="s">
        <v>289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3"/>
      <c r="O95" s="13"/>
      <c r="P95" s="13"/>
      <c r="Q95" s="13"/>
      <c r="R95" s="13"/>
      <c r="S95" s="18">
        <v>185</v>
      </c>
      <c r="T95" s="19">
        <v>95.15</v>
      </c>
      <c r="U95" s="9">
        <f t="shared" si="2"/>
        <v>0</v>
      </c>
      <c r="V95" s="18">
        <f t="shared" si="3"/>
        <v>0</v>
      </c>
    </row>
    <row r="96" ht="139.25" customHeight="1" spans="1:22">
      <c r="A96" s="9"/>
      <c r="B96" s="10" t="s">
        <v>290</v>
      </c>
      <c r="C96" s="10" t="s">
        <v>291</v>
      </c>
      <c r="D96" s="10" t="s">
        <v>161</v>
      </c>
      <c r="E96" s="10" t="s">
        <v>162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3"/>
      <c r="O96" s="13"/>
      <c r="P96" s="13"/>
      <c r="Q96" s="13"/>
      <c r="R96" s="13"/>
      <c r="S96" s="18">
        <v>185</v>
      </c>
      <c r="T96" s="19">
        <v>95.15</v>
      </c>
      <c r="U96" s="9">
        <f t="shared" si="2"/>
        <v>0</v>
      </c>
      <c r="V96" s="18">
        <f t="shared" si="3"/>
        <v>0</v>
      </c>
    </row>
    <row r="97" ht="139.25" customHeight="1" spans="1:22">
      <c r="A97" s="9"/>
      <c r="B97" s="10" t="s">
        <v>292</v>
      </c>
      <c r="C97" s="10" t="s">
        <v>293</v>
      </c>
      <c r="D97" s="10" t="s">
        <v>294</v>
      </c>
      <c r="E97" s="10" t="s">
        <v>295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3"/>
      <c r="O97" s="13"/>
      <c r="P97" s="13"/>
      <c r="Q97" s="13"/>
      <c r="R97" s="13"/>
      <c r="S97" s="18">
        <v>225</v>
      </c>
      <c r="T97" s="19">
        <v>114.75</v>
      </c>
      <c r="U97" s="9">
        <f t="shared" si="2"/>
        <v>0</v>
      </c>
      <c r="V97" s="18">
        <f t="shared" si="3"/>
        <v>0</v>
      </c>
    </row>
    <row r="98" ht="139.25" customHeight="1" spans="1:22">
      <c r="A98" s="9"/>
      <c r="B98" s="10" t="s">
        <v>296</v>
      </c>
      <c r="C98" s="14" t="s">
        <v>297</v>
      </c>
      <c r="D98" s="10" t="s">
        <v>165</v>
      </c>
      <c r="E98" s="10" t="s">
        <v>166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3"/>
      <c r="O98" s="13"/>
      <c r="P98" s="13"/>
      <c r="Q98" s="13"/>
      <c r="R98" s="13"/>
      <c r="S98" s="18">
        <v>215</v>
      </c>
      <c r="T98" s="19">
        <v>109.85</v>
      </c>
      <c r="U98" s="9">
        <f t="shared" si="2"/>
        <v>0</v>
      </c>
      <c r="V98" s="18">
        <f t="shared" si="3"/>
        <v>0</v>
      </c>
    </row>
    <row r="99" ht="139.25" customHeight="1" spans="1:22">
      <c r="A99" s="9"/>
      <c r="B99" s="10" t="s">
        <v>298</v>
      </c>
      <c r="C99" s="14" t="s">
        <v>299</v>
      </c>
      <c r="D99" s="10" t="s">
        <v>300</v>
      </c>
      <c r="E99" s="10" t="s">
        <v>301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3"/>
      <c r="O99" s="13"/>
      <c r="P99" s="13"/>
      <c r="Q99" s="13"/>
      <c r="R99" s="13"/>
      <c r="S99" s="18">
        <v>175</v>
      </c>
      <c r="T99" s="19">
        <v>90.25</v>
      </c>
      <c r="U99" s="9">
        <f t="shared" si="2"/>
        <v>0</v>
      </c>
      <c r="V99" s="18">
        <f t="shared" si="3"/>
        <v>0</v>
      </c>
    </row>
    <row r="100" ht="139.25" customHeight="1" spans="1:22">
      <c r="A100" s="9"/>
      <c r="B100" s="10" t="s">
        <v>302</v>
      </c>
      <c r="C100" s="14" t="s">
        <v>303</v>
      </c>
      <c r="D100" s="10" t="s">
        <v>169</v>
      </c>
      <c r="E100" s="10" t="s">
        <v>170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3"/>
      <c r="O100" s="13"/>
      <c r="P100" s="13"/>
      <c r="Q100" s="13"/>
      <c r="R100" s="13"/>
      <c r="S100" s="18">
        <v>175</v>
      </c>
      <c r="T100" s="19">
        <v>90.25</v>
      </c>
      <c r="U100" s="9">
        <f t="shared" si="2"/>
        <v>0</v>
      </c>
      <c r="V100" s="18">
        <f t="shared" si="3"/>
        <v>0</v>
      </c>
    </row>
    <row r="101" ht="139.25" customHeight="1" spans="1:22">
      <c r="A101" s="9"/>
      <c r="B101" s="10" t="s">
        <v>304</v>
      </c>
      <c r="C101" s="14" t="s">
        <v>305</v>
      </c>
      <c r="D101" s="10" t="s">
        <v>173</v>
      </c>
      <c r="E101" s="10" t="s">
        <v>174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3"/>
      <c r="O101" s="13"/>
      <c r="P101" s="13"/>
      <c r="Q101" s="13"/>
      <c r="R101" s="13"/>
      <c r="S101" s="18">
        <v>175</v>
      </c>
      <c r="T101" s="19">
        <v>90.25</v>
      </c>
      <c r="U101" s="9">
        <f t="shared" si="2"/>
        <v>0</v>
      </c>
      <c r="V101" s="18">
        <f t="shared" si="3"/>
        <v>0</v>
      </c>
    </row>
    <row r="102" ht="139.25" customHeight="1" spans="1:22">
      <c r="A102" s="9"/>
      <c r="B102" s="10" t="s">
        <v>306</v>
      </c>
      <c r="C102" s="14" t="s">
        <v>307</v>
      </c>
      <c r="D102" s="10" t="s">
        <v>308</v>
      </c>
      <c r="E102" s="10" t="s">
        <v>309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3"/>
      <c r="O102" s="13"/>
      <c r="P102" s="13"/>
      <c r="Q102" s="13"/>
      <c r="R102" s="13"/>
      <c r="S102" s="18">
        <v>175</v>
      </c>
      <c r="T102" s="19">
        <v>90.25</v>
      </c>
      <c r="U102" s="9">
        <f t="shared" si="2"/>
        <v>0</v>
      </c>
      <c r="V102" s="18">
        <f t="shared" si="3"/>
        <v>0</v>
      </c>
    </row>
    <row r="103" ht="139.25" customHeight="1" spans="1:22">
      <c r="A103" s="9"/>
      <c r="B103" s="10" t="s">
        <v>310</v>
      </c>
      <c r="C103" s="14" t="s">
        <v>311</v>
      </c>
      <c r="D103" s="10" t="s">
        <v>177</v>
      </c>
      <c r="E103" s="10" t="s">
        <v>178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3"/>
      <c r="O103" s="13"/>
      <c r="P103" s="13"/>
      <c r="Q103" s="13"/>
      <c r="R103" s="13"/>
      <c r="S103" s="18">
        <v>175</v>
      </c>
      <c r="T103" s="19">
        <v>90.25</v>
      </c>
      <c r="U103" s="9">
        <f t="shared" si="2"/>
        <v>0</v>
      </c>
      <c r="V103" s="18">
        <f t="shared" si="3"/>
        <v>0</v>
      </c>
    </row>
    <row r="104" ht="139.25" customHeight="1" spans="1:22">
      <c r="A104" s="9"/>
      <c r="B104" s="10" t="s">
        <v>312</v>
      </c>
      <c r="C104" s="14" t="s">
        <v>313</v>
      </c>
      <c r="D104" s="10" t="s">
        <v>181</v>
      </c>
      <c r="E104" s="10" t="s">
        <v>182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3"/>
      <c r="O104" s="13"/>
      <c r="P104" s="13"/>
      <c r="Q104" s="13"/>
      <c r="R104" s="13"/>
      <c r="S104" s="18">
        <v>175</v>
      </c>
      <c r="T104" s="19">
        <v>90.25</v>
      </c>
      <c r="U104" s="9">
        <f t="shared" si="2"/>
        <v>0</v>
      </c>
      <c r="V104" s="18">
        <f t="shared" si="3"/>
        <v>0</v>
      </c>
    </row>
    <row r="105" ht="139.25" customHeight="1" spans="1:22">
      <c r="A105" s="9"/>
      <c r="B105" s="10" t="s">
        <v>314</v>
      </c>
      <c r="C105" s="14" t="s">
        <v>315</v>
      </c>
      <c r="D105" s="10" t="s">
        <v>185</v>
      </c>
      <c r="E105" s="10" t="s">
        <v>186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3"/>
      <c r="O105" s="13"/>
      <c r="P105" s="13"/>
      <c r="Q105" s="13"/>
      <c r="R105" s="13"/>
      <c r="S105" s="18">
        <v>175</v>
      </c>
      <c r="T105" s="19">
        <v>90.25</v>
      </c>
      <c r="U105" s="9">
        <f t="shared" si="2"/>
        <v>0</v>
      </c>
      <c r="V105" s="18">
        <f t="shared" si="3"/>
        <v>0</v>
      </c>
    </row>
    <row r="106" ht="139.25" customHeight="1" spans="1:22">
      <c r="A106" s="9"/>
      <c r="B106" s="10" t="s">
        <v>316</v>
      </c>
      <c r="C106" s="14" t="s">
        <v>317</v>
      </c>
      <c r="D106" s="10" t="s">
        <v>189</v>
      </c>
      <c r="E106" s="10" t="s">
        <v>190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3"/>
      <c r="O106" s="13"/>
      <c r="P106" s="13"/>
      <c r="Q106" s="13"/>
      <c r="R106" s="13"/>
      <c r="S106" s="18">
        <v>180</v>
      </c>
      <c r="T106" s="19">
        <v>92.7</v>
      </c>
      <c r="U106" s="9">
        <f t="shared" si="2"/>
        <v>0</v>
      </c>
      <c r="V106" s="18">
        <f t="shared" si="3"/>
        <v>0</v>
      </c>
    </row>
    <row r="107" ht="139.25" customHeight="1" spans="1:22">
      <c r="A107" s="9"/>
      <c r="B107" s="10" t="s">
        <v>318</v>
      </c>
      <c r="C107" s="14" t="s">
        <v>319</v>
      </c>
      <c r="D107" s="10" t="s">
        <v>193</v>
      </c>
      <c r="E107" s="10" t="s">
        <v>194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3"/>
      <c r="O107" s="13"/>
      <c r="P107" s="13"/>
      <c r="Q107" s="13"/>
      <c r="R107" s="13"/>
      <c r="S107" s="18">
        <v>180</v>
      </c>
      <c r="T107" s="19">
        <v>92.7</v>
      </c>
      <c r="U107" s="9">
        <f t="shared" si="2"/>
        <v>0</v>
      </c>
      <c r="V107" s="18">
        <f t="shared" si="3"/>
        <v>0</v>
      </c>
    </row>
    <row r="108" ht="139.25" customHeight="1" spans="1:22">
      <c r="A108" s="9"/>
      <c r="B108" s="10" t="s">
        <v>320</v>
      </c>
      <c r="C108" s="14" t="s">
        <v>321</v>
      </c>
      <c r="D108" s="10" t="s">
        <v>197</v>
      </c>
      <c r="E108" s="10" t="s">
        <v>198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3"/>
      <c r="O108" s="13"/>
      <c r="P108" s="13"/>
      <c r="Q108" s="13"/>
      <c r="R108" s="13"/>
      <c r="S108" s="18">
        <v>180</v>
      </c>
      <c r="T108" s="19">
        <v>92.7</v>
      </c>
      <c r="U108" s="9">
        <f t="shared" si="2"/>
        <v>0</v>
      </c>
      <c r="V108" s="18">
        <f t="shared" si="3"/>
        <v>0</v>
      </c>
    </row>
    <row r="109" ht="139.25" customHeight="1" spans="1:22">
      <c r="A109" s="9"/>
      <c r="B109" s="10" t="s">
        <v>322</v>
      </c>
      <c r="C109" s="14" t="s">
        <v>323</v>
      </c>
      <c r="D109" s="10" t="s">
        <v>324</v>
      </c>
      <c r="E109" s="10" t="s">
        <v>325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3"/>
      <c r="O109" s="13"/>
      <c r="P109" s="13"/>
      <c r="Q109" s="13"/>
      <c r="R109" s="13"/>
      <c r="S109" s="18">
        <v>180</v>
      </c>
      <c r="T109" s="19">
        <v>92.7</v>
      </c>
      <c r="U109" s="9">
        <f t="shared" si="2"/>
        <v>0</v>
      </c>
      <c r="V109" s="18">
        <f t="shared" si="3"/>
        <v>0</v>
      </c>
    </row>
    <row r="110" ht="139.25" customHeight="1" spans="1:22">
      <c r="A110" s="9"/>
      <c r="B110" s="10" t="s">
        <v>326</v>
      </c>
      <c r="C110" s="10" t="s">
        <v>327</v>
      </c>
      <c r="D110" s="10" t="s">
        <v>201</v>
      </c>
      <c r="E110" s="10" t="s">
        <v>202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3"/>
      <c r="O110" s="13"/>
      <c r="P110" s="13"/>
      <c r="Q110" s="13"/>
      <c r="R110" s="13"/>
      <c r="S110" s="18">
        <v>215</v>
      </c>
      <c r="T110" s="19">
        <v>109.85</v>
      </c>
      <c r="U110" s="9">
        <f t="shared" si="2"/>
        <v>0</v>
      </c>
      <c r="V110" s="18">
        <f t="shared" si="3"/>
        <v>0</v>
      </c>
    </row>
    <row r="111" ht="139.25" customHeight="1" spans="1:22">
      <c r="A111" s="9"/>
      <c r="B111" s="10" t="s">
        <v>328</v>
      </c>
      <c r="C111" s="14" t="s">
        <v>329</v>
      </c>
      <c r="D111" s="10" t="s">
        <v>205</v>
      </c>
      <c r="E111" s="10" t="s">
        <v>206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3"/>
      <c r="O111" s="13"/>
      <c r="P111" s="13"/>
      <c r="Q111" s="13"/>
      <c r="R111" s="13"/>
      <c r="S111" s="18">
        <v>185</v>
      </c>
      <c r="T111" s="19">
        <v>95.15</v>
      </c>
      <c r="U111" s="9">
        <f t="shared" si="2"/>
        <v>0</v>
      </c>
      <c r="V111" s="18">
        <f t="shared" si="3"/>
        <v>0</v>
      </c>
    </row>
    <row r="112" ht="139.25" customHeight="1" spans="1:22">
      <c r="A112" s="9"/>
      <c r="B112" s="10" t="s">
        <v>330</v>
      </c>
      <c r="C112" s="14" t="s">
        <v>331</v>
      </c>
      <c r="D112" s="10" t="s">
        <v>181</v>
      </c>
      <c r="E112" s="10" t="s">
        <v>209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3"/>
      <c r="O112" s="13"/>
      <c r="P112" s="13"/>
      <c r="Q112" s="13"/>
      <c r="R112" s="13"/>
      <c r="S112" s="18">
        <v>185</v>
      </c>
      <c r="T112" s="19">
        <v>95.15</v>
      </c>
      <c r="U112" s="9">
        <f t="shared" si="2"/>
        <v>0</v>
      </c>
      <c r="V112" s="18">
        <f t="shared" si="3"/>
        <v>0</v>
      </c>
    </row>
    <row r="113" ht="139.25" customHeight="1" spans="1:22">
      <c r="A113" s="9"/>
      <c r="B113" s="10" t="s">
        <v>332</v>
      </c>
      <c r="C113" s="14" t="s">
        <v>333</v>
      </c>
      <c r="D113" s="10" t="s">
        <v>212</v>
      </c>
      <c r="E113" s="10" t="s">
        <v>213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3"/>
      <c r="O113" s="13"/>
      <c r="P113" s="13"/>
      <c r="Q113" s="13"/>
      <c r="R113" s="13"/>
      <c r="S113" s="18">
        <v>185</v>
      </c>
      <c r="T113" s="19">
        <v>95.15</v>
      </c>
      <c r="U113" s="9">
        <f t="shared" si="2"/>
        <v>0</v>
      </c>
      <c r="V113" s="18">
        <f t="shared" si="3"/>
        <v>0</v>
      </c>
    </row>
    <row r="114" ht="139.25" customHeight="1" spans="1:22">
      <c r="A114" s="9"/>
      <c r="B114" s="10" t="s">
        <v>334</v>
      </c>
      <c r="C114" s="14" t="s">
        <v>335</v>
      </c>
      <c r="D114" s="10" t="s">
        <v>336</v>
      </c>
      <c r="E114" s="10" t="s">
        <v>337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3"/>
      <c r="O114" s="13"/>
      <c r="P114" s="13"/>
      <c r="Q114" s="13"/>
      <c r="R114" s="13"/>
      <c r="S114" s="18">
        <v>195</v>
      </c>
      <c r="T114" s="19">
        <v>100.05</v>
      </c>
      <c r="U114" s="9">
        <f t="shared" si="2"/>
        <v>0</v>
      </c>
      <c r="V114" s="18">
        <f t="shared" si="3"/>
        <v>0</v>
      </c>
    </row>
    <row r="115" ht="139.25" customHeight="1" spans="1:22">
      <c r="A115" s="9"/>
      <c r="B115" s="10" t="s">
        <v>338</v>
      </c>
      <c r="C115" s="14" t="s">
        <v>339</v>
      </c>
      <c r="D115" s="10" t="s">
        <v>300</v>
      </c>
      <c r="E115" s="10" t="s">
        <v>340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3"/>
      <c r="O115" s="13"/>
      <c r="P115" s="13"/>
      <c r="Q115" s="13"/>
      <c r="R115" s="13"/>
      <c r="S115" s="18">
        <v>195</v>
      </c>
      <c r="T115" s="19">
        <v>100.05</v>
      </c>
      <c r="U115" s="9">
        <f t="shared" si="2"/>
        <v>0</v>
      </c>
      <c r="V115" s="18">
        <f t="shared" si="3"/>
        <v>0</v>
      </c>
    </row>
    <row r="116" ht="139.25" customHeight="1" spans="1:22">
      <c r="A116" s="9"/>
      <c r="B116" s="10" t="s">
        <v>341</v>
      </c>
      <c r="C116" s="10" t="s">
        <v>342</v>
      </c>
      <c r="D116" s="10" t="s">
        <v>343</v>
      </c>
      <c r="E116" s="10" t="s">
        <v>344</v>
      </c>
      <c r="F116" s="11"/>
      <c r="G116" s="13"/>
      <c r="H116" s="13"/>
      <c r="I116" s="13"/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8">
        <v>255</v>
      </c>
      <c r="T116" s="19">
        <v>129.45</v>
      </c>
      <c r="U116" s="9">
        <f t="shared" si="2"/>
        <v>0</v>
      </c>
      <c r="V116" s="18">
        <f t="shared" si="3"/>
        <v>0</v>
      </c>
    </row>
    <row r="117" ht="139.25" customHeight="1" spans="1:22">
      <c r="A117" s="9"/>
      <c r="B117" s="10" t="s">
        <v>345</v>
      </c>
      <c r="C117" s="10" t="s">
        <v>346</v>
      </c>
      <c r="D117" s="10" t="s">
        <v>347</v>
      </c>
      <c r="E117" s="10" t="s">
        <v>348</v>
      </c>
      <c r="F117" s="11"/>
      <c r="G117" s="13"/>
      <c r="H117" s="13"/>
      <c r="I117" s="13"/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8">
        <v>255</v>
      </c>
      <c r="T117" s="19">
        <v>129.45</v>
      </c>
      <c r="U117" s="9">
        <f t="shared" si="2"/>
        <v>0</v>
      </c>
      <c r="V117" s="18">
        <f t="shared" si="3"/>
        <v>0</v>
      </c>
    </row>
    <row r="118" ht="139.25" customHeight="1" spans="1:22">
      <c r="A118" s="9"/>
      <c r="B118" s="10" t="s">
        <v>349</v>
      </c>
      <c r="C118" s="10" t="s">
        <v>350</v>
      </c>
      <c r="D118" s="10" t="s">
        <v>343</v>
      </c>
      <c r="E118" s="10" t="s">
        <v>344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3"/>
      <c r="O118" s="13"/>
      <c r="P118" s="13"/>
      <c r="Q118" s="13"/>
      <c r="R118" s="13"/>
      <c r="S118" s="18">
        <v>255</v>
      </c>
      <c r="T118" s="19">
        <v>129.45</v>
      </c>
      <c r="U118" s="9">
        <f t="shared" si="2"/>
        <v>0</v>
      </c>
      <c r="V118" s="18">
        <f t="shared" si="3"/>
        <v>0</v>
      </c>
    </row>
    <row r="119" ht="139.25" customHeight="1" spans="1:22">
      <c r="A119" s="9"/>
      <c r="B119" s="10" t="s">
        <v>351</v>
      </c>
      <c r="C119" s="10" t="s">
        <v>352</v>
      </c>
      <c r="D119" s="10" t="s">
        <v>353</v>
      </c>
      <c r="E119" s="10" t="s">
        <v>354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3"/>
      <c r="O119" s="13"/>
      <c r="P119" s="13"/>
      <c r="Q119" s="13"/>
      <c r="R119" s="13"/>
      <c r="S119" s="18">
        <v>255</v>
      </c>
      <c r="T119" s="19">
        <v>129.45</v>
      </c>
      <c r="U119" s="9">
        <f t="shared" si="2"/>
        <v>0</v>
      </c>
      <c r="V119" s="18">
        <f t="shared" si="3"/>
        <v>0</v>
      </c>
    </row>
    <row r="120" ht="139.25" customHeight="1" spans="1:22">
      <c r="A120" s="9"/>
      <c r="B120" s="10" t="s">
        <v>355</v>
      </c>
      <c r="C120" s="10" t="s">
        <v>356</v>
      </c>
      <c r="D120" s="10" t="s">
        <v>357</v>
      </c>
      <c r="E120" s="10" t="s">
        <v>358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3"/>
      <c r="O120" s="13"/>
      <c r="P120" s="13"/>
      <c r="Q120" s="13"/>
      <c r="R120" s="13"/>
      <c r="S120" s="18">
        <v>255</v>
      </c>
      <c r="T120" s="19">
        <v>129.45</v>
      </c>
      <c r="U120" s="9">
        <f t="shared" si="2"/>
        <v>0</v>
      </c>
      <c r="V120" s="18">
        <f t="shared" si="3"/>
        <v>0</v>
      </c>
    </row>
    <row r="121" ht="139.25" customHeight="1" spans="1:22">
      <c r="A121" s="9"/>
      <c r="B121" s="10" t="s">
        <v>359</v>
      </c>
      <c r="C121" s="10" t="s">
        <v>360</v>
      </c>
      <c r="D121" s="10" t="s">
        <v>347</v>
      </c>
      <c r="E121" s="10" t="s">
        <v>348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3"/>
      <c r="O121" s="13"/>
      <c r="P121" s="13"/>
      <c r="Q121" s="13"/>
      <c r="R121" s="13"/>
      <c r="S121" s="18">
        <v>255</v>
      </c>
      <c r="T121" s="19">
        <v>129.45</v>
      </c>
      <c r="U121" s="9">
        <f t="shared" si="2"/>
        <v>0</v>
      </c>
      <c r="V121" s="18">
        <f t="shared" si="3"/>
        <v>0</v>
      </c>
    </row>
    <row r="122" ht="139.25" customHeight="1" spans="1:22">
      <c r="A122" s="9"/>
      <c r="B122" s="10" t="s">
        <v>361</v>
      </c>
      <c r="C122" s="10" t="s">
        <v>362</v>
      </c>
      <c r="D122" s="10" t="s">
        <v>363</v>
      </c>
      <c r="E122" s="10" t="s">
        <v>364</v>
      </c>
      <c r="F122" s="11"/>
      <c r="G122" s="13"/>
      <c r="H122" s="13"/>
      <c r="I122" s="13"/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8">
        <v>195</v>
      </c>
      <c r="T122" s="19">
        <v>100.05</v>
      </c>
      <c r="U122" s="9">
        <f t="shared" si="2"/>
        <v>0</v>
      </c>
      <c r="V122" s="18">
        <f t="shared" si="3"/>
        <v>0</v>
      </c>
    </row>
    <row r="123" ht="139.25" customHeight="1" spans="1:22">
      <c r="A123" s="9"/>
      <c r="B123" s="10" t="s">
        <v>365</v>
      </c>
      <c r="C123" s="10" t="s">
        <v>366</v>
      </c>
      <c r="D123" s="10" t="s">
        <v>367</v>
      </c>
      <c r="E123" s="10" t="s">
        <v>368</v>
      </c>
      <c r="F123" s="11"/>
      <c r="G123" s="13"/>
      <c r="H123" s="13"/>
      <c r="I123" s="13"/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8">
        <v>195</v>
      </c>
      <c r="T123" s="19">
        <v>100.05</v>
      </c>
      <c r="U123" s="9">
        <f t="shared" si="2"/>
        <v>0</v>
      </c>
      <c r="V123" s="18">
        <f t="shared" si="3"/>
        <v>0</v>
      </c>
    </row>
    <row r="124" ht="139.25" customHeight="1" spans="1:22">
      <c r="A124" s="9"/>
      <c r="B124" s="10" t="s">
        <v>369</v>
      </c>
      <c r="C124" s="10" t="s">
        <v>370</v>
      </c>
      <c r="D124" s="10" t="s">
        <v>363</v>
      </c>
      <c r="E124" s="10" t="s">
        <v>371</v>
      </c>
      <c r="F124" s="11"/>
      <c r="G124" s="13"/>
      <c r="H124" s="13"/>
      <c r="I124" s="13"/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8">
        <v>195</v>
      </c>
      <c r="T124" s="19">
        <v>100.05</v>
      </c>
      <c r="U124" s="9">
        <f t="shared" si="2"/>
        <v>0</v>
      </c>
      <c r="V124" s="18">
        <f t="shared" si="3"/>
        <v>0</v>
      </c>
    </row>
    <row r="125" ht="139.25" customHeight="1" spans="1:22">
      <c r="A125" s="9"/>
      <c r="B125" s="10" t="s">
        <v>372</v>
      </c>
      <c r="C125" s="10" t="s">
        <v>373</v>
      </c>
      <c r="D125" s="10" t="s">
        <v>374</v>
      </c>
      <c r="E125" s="10" t="s">
        <v>375</v>
      </c>
      <c r="F125" s="11"/>
      <c r="G125" s="13"/>
      <c r="H125" s="13"/>
      <c r="I125" s="13"/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8">
        <v>195</v>
      </c>
      <c r="T125" s="19">
        <v>100.05</v>
      </c>
      <c r="U125" s="9">
        <f t="shared" si="2"/>
        <v>0</v>
      </c>
      <c r="V125" s="18">
        <f t="shared" si="3"/>
        <v>0</v>
      </c>
    </row>
    <row r="126" ht="139.25" customHeight="1" spans="1:22">
      <c r="A126" s="9"/>
      <c r="B126" s="10" t="s">
        <v>376</v>
      </c>
      <c r="C126" s="10" t="s">
        <v>377</v>
      </c>
      <c r="D126" s="10" t="s">
        <v>378</v>
      </c>
      <c r="E126" s="10" t="s">
        <v>379</v>
      </c>
      <c r="F126" s="11"/>
      <c r="G126" s="13"/>
      <c r="H126" s="13"/>
      <c r="I126" s="13"/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8">
        <v>195</v>
      </c>
      <c r="T126" s="19">
        <v>100.05</v>
      </c>
      <c r="U126" s="9">
        <f t="shared" si="2"/>
        <v>0</v>
      </c>
      <c r="V126" s="18">
        <f t="shared" si="3"/>
        <v>0</v>
      </c>
    </row>
    <row r="127" ht="139.25" customHeight="1" spans="1:22">
      <c r="A127" s="9"/>
      <c r="B127" s="10" t="s">
        <v>380</v>
      </c>
      <c r="C127" s="10" t="s">
        <v>381</v>
      </c>
      <c r="D127" s="10" t="s">
        <v>382</v>
      </c>
      <c r="E127" s="10" t="s">
        <v>383</v>
      </c>
      <c r="F127" s="11"/>
      <c r="G127" s="13"/>
      <c r="H127" s="13"/>
      <c r="I127" s="13"/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8">
        <v>195</v>
      </c>
      <c r="T127" s="19">
        <v>100.05</v>
      </c>
      <c r="U127" s="9">
        <f t="shared" si="2"/>
        <v>0</v>
      </c>
      <c r="V127" s="18">
        <f t="shared" si="3"/>
        <v>0</v>
      </c>
    </row>
    <row r="128" ht="139.25" customHeight="1" spans="1:22">
      <c r="A128" s="9"/>
      <c r="B128" s="10" t="s">
        <v>384</v>
      </c>
      <c r="C128" s="10" t="s">
        <v>385</v>
      </c>
      <c r="D128" s="10" t="s">
        <v>386</v>
      </c>
      <c r="E128" s="10" t="s">
        <v>387</v>
      </c>
      <c r="F128" s="11"/>
      <c r="G128" s="13"/>
      <c r="H128" s="13"/>
      <c r="I128" s="13"/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8">
        <v>195</v>
      </c>
      <c r="T128" s="19">
        <v>100.05</v>
      </c>
      <c r="U128" s="9">
        <f t="shared" si="2"/>
        <v>0</v>
      </c>
      <c r="V128" s="18">
        <f t="shared" si="3"/>
        <v>0</v>
      </c>
    </row>
    <row r="129" ht="139.25" customHeight="1" spans="1:22">
      <c r="A129" s="9"/>
      <c r="B129" s="10" t="s">
        <v>388</v>
      </c>
      <c r="C129" s="10" t="s">
        <v>389</v>
      </c>
      <c r="D129" s="10" t="s">
        <v>390</v>
      </c>
      <c r="E129" s="10" t="s">
        <v>391</v>
      </c>
      <c r="F129" s="11"/>
      <c r="G129" s="13"/>
      <c r="H129" s="13"/>
      <c r="I129" s="13"/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8">
        <v>195</v>
      </c>
      <c r="T129" s="19">
        <v>100.05</v>
      </c>
      <c r="U129" s="9">
        <f t="shared" si="2"/>
        <v>0</v>
      </c>
      <c r="V129" s="18">
        <f t="shared" si="3"/>
        <v>0</v>
      </c>
    </row>
    <row r="130" ht="139.25" customHeight="1" spans="1:22">
      <c r="A130" s="9"/>
      <c r="B130" s="10" t="s">
        <v>392</v>
      </c>
      <c r="C130" s="10" t="s">
        <v>393</v>
      </c>
      <c r="D130" s="10" t="s">
        <v>394</v>
      </c>
      <c r="E130" s="10" t="s">
        <v>395</v>
      </c>
      <c r="F130" s="11"/>
      <c r="G130" s="13"/>
      <c r="H130" s="13"/>
      <c r="I130" s="13"/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8">
        <v>195</v>
      </c>
      <c r="T130" s="19">
        <v>100.05</v>
      </c>
      <c r="U130" s="9">
        <f t="shared" si="2"/>
        <v>0</v>
      </c>
      <c r="V130" s="18">
        <f t="shared" si="3"/>
        <v>0</v>
      </c>
    </row>
    <row r="131" ht="139.25" customHeight="1" spans="1:22">
      <c r="A131" s="9"/>
      <c r="B131" s="10" t="s">
        <v>396</v>
      </c>
      <c r="C131" s="10" t="s">
        <v>397</v>
      </c>
      <c r="D131" s="10" t="s">
        <v>363</v>
      </c>
      <c r="E131" s="10" t="s">
        <v>364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3"/>
      <c r="O131" s="13"/>
      <c r="P131" s="13"/>
      <c r="Q131" s="13"/>
      <c r="R131" s="13"/>
      <c r="S131" s="18">
        <v>195</v>
      </c>
      <c r="T131" s="19">
        <v>100.05</v>
      </c>
      <c r="U131" s="9">
        <f t="shared" si="2"/>
        <v>0</v>
      </c>
      <c r="V131" s="18">
        <f t="shared" si="3"/>
        <v>0</v>
      </c>
    </row>
    <row r="132" ht="139.25" customHeight="1" spans="1:22">
      <c r="A132" s="9"/>
      <c r="B132" s="10" t="s">
        <v>398</v>
      </c>
      <c r="C132" s="10" t="s">
        <v>399</v>
      </c>
      <c r="D132" s="10" t="s">
        <v>367</v>
      </c>
      <c r="E132" s="10" t="s">
        <v>368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3"/>
      <c r="O132" s="13"/>
      <c r="P132" s="13"/>
      <c r="Q132" s="13"/>
      <c r="R132" s="13"/>
      <c r="S132" s="18">
        <v>195</v>
      </c>
      <c r="T132" s="19">
        <v>100.05</v>
      </c>
      <c r="U132" s="9">
        <f t="shared" si="2"/>
        <v>0</v>
      </c>
      <c r="V132" s="18">
        <f t="shared" si="3"/>
        <v>0</v>
      </c>
    </row>
    <row r="133" ht="139.25" customHeight="1" spans="1:22">
      <c r="A133" s="9"/>
      <c r="B133" s="10" t="s">
        <v>400</v>
      </c>
      <c r="C133" s="10" t="s">
        <v>401</v>
      </c>
      <c r="D133" s="10" t="s">
        <v>363</v>
      </c>
      <c r="E133" s="10" t="s">
        <v>371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3"/>
      <c r="O133" s="13"/>
      <c r="P133" s="13"/>
      <c r="Q133" s="13"/>
      <c r="R133" s="13"/>
      <c r="S133" s="18">
        <v>195</v>
      </c>
      <c r="T133" s="19">
        <v>100.05</v>
      </c>
      <c r="U133" s="9">
        <f t="shared" si="2"/>
        <v>0</v>
      </c>
      <c r="V133" s="18">
        <f t="shared" si="3"/>
        <v>0</v>
      </c>
    </row>
    <row r="134" ht="139.25" customHeight="1" spans="1:22">
      <c r="A134" s="9"/>
      <c r="B134" s="10" t="s">
        <v>402</v>
      </c>
      <c r="C134" s="10" t="s">
        <v>403</v>
      </c>
      <c r="D134" s="10" t="s">
        <v>374</v>
      </c>
      <c r="E134" s="10" t="s">
        <v>375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3"/>
      <c r="O134" s="13"/>
      <c r="P134" s="13"/>
      <c r="Q134" s="13"/>
      <c r="R134" s="13"/>
      <c r="S134" s="18">
        <v>195</v>
      </c>
      <c r="T134" s="19">
        <v>100.05</v>
      </c>
      <c r="U134" s="9">
        <f t="shared" si="2"/>
        <v>0</v>
      </c>
      <c r="V134" s="18">
        <f t="shared" si="3"/>
        <v>0</v>
      </c>
    </row>
    <row r="135" ht="139.25" customHeight="1" spans="1:22">
      <c r="A135" s="9"/>
      <c r="B135" s="10" t="s">
        <v>404</v>
      </c>
      <c r="C135" s="10" t="s">
        <v>405</v>
      </c>
      <c r="D135" s="10" t="s">
        <v>378</v>
      </c>
      <c r="E135" s="10" t="s">
        <v>379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3"/>
      <c r="O135" s="13"/>
      <c r="P135" s="13"/>
      <c r="Q135" s="13"/>
      <c r="R135" s="13"/>
      <c r="S135" s="18">
        <v>195</v>
      </c>
      <c r="T135" s="19">
        <v>100.05</v>
      </c>
      <c r="U135" s="9">
        <f t="shared" si="2"/>
        <v>0</v>
      </c>
      <c r="V135" s="18">
        <f t="shared" si="3"/>
        <v>0</v>
      </c>
    </row>
    <row r="136" ht="139.25" customHeight="1" spans="1:22">
      <c r="A136" s="9"/>
      <c r="B136" s="10" t="s">
        <v>406</v>
      </c>
      <c r="C136" s="10" t="s">
        <v>407</v>
      </c>
      <c r="D136" s="10" t="s">
        <v>382</v>
      </c>
      <c r="E136" s="10" t="s">
        <v>383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3"/>
      <c r="O136" s="13"/>
      <c r="P136" s="13"/>
      <c r="Q136" s="13"/>
      <c r="R136" s="13"/>
      <c r="S136" s="18">
        <v>195</v>
      </c>
      <c r="T136" s="19">
        <v>100.05</v>
      </c>
      <c r="U136" s="9">
        <f t="shared" si="2"/>
        <v>0</v>
      </c>
      <c r="V136" s="18">
        <f t="shared" si="3"/>
        <v>0</v>
      </c>
    </row>
    <row r="137" ht="139.25" customHeight="1" spans="2:22">
      <c r="B137" s="10" t="s">
        <v>408</v>
      </c>
      <c r="C137" s="10" t="s">
        <v>409</v>
      </c>
      <c r="D137" s="10" t="s">
        <v>386</v>
      </c>
      <c r="E137" s="10" t="s">
        <v>387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3"/>
      <c r="O137" s="13"/>
      <c r="P137" s="13"/>
      <c r="Q137" s="13"/>
      <c r="R137" s="13"/>
      <c r="S137" s="18">
        <v>195</v>
      </c>
      <c r="T137" s="19">
        <v>100.05</v>
      </c>
      <c r="U137" s="9">
        <f t="shared" si="2"/>
        <v>0</v>
      </c>
      <c r="V137" s="18">
        <f t="shared" si="3"/>
        <v>0</v>
      </c>
    </row>
    <row r="138" ht="139.25" customHeight="1" spans="1:22">
      <c r="A138" s="9"/>
      <c r="B138" s="10" t="s">
        <v>410</v>
      </c>
      <c r="C138" s="10" t="s">
        <v>411</v>
      </c>
      <c r="D138" s="10" t="s">
        <v>390</v>
      </c>
      <c r="E138" s="10" t="s">
        <v>391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3"/>
      <c r="O138" s="13"/>
      <c r="P138" s="13"/>
      <c r="Q138" s="13"/>
      <c r="R138" s="13"/>
      <c r="S138" s="18">
        <v>195</v>
      </c>
      <c r="T138" s="19">
        <v>100.05</v>
      </c>
      <c r="U138" s="9">
        <f t="shared" si="2"/>
        <v>0</v>
      </c>
      <c r="V138" s="18">
        <f t="shared" si="3"/>
        <v>0</v>
      </c>
    </row>
    <row r="139" ht="139.25" customHeight="1" spans="1:22">
      <c r="A139" s="9"/>
      <c r="B139" s="10" t="s">
        <v>412</v>
      </c>
      <c r="C139" s="10" t="s">
        <v>413</v>
      </c>
      <c r="D139" s="10" t="s">
        <v>394</v>
      </c>
      <c r="E139" s="10" t="s">
        <v>395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3"/>
      <c r="O139" s="13"/>
      <c r="P139" s="13"/>
      <c r="Q139" s="13"/>
      <c r="R139" s="13"/>
      <c r="S139" s="18">
        <v>195</v>
      </c>
      <c r="T139" s="19">
        <v>100.05</v>
      </c>
      <c r="U139" s="9">
        <f t="shared" si="2"/>
        <v>0</v>
      </c>
      <c r="V139" s="18">
        <f t="shared" si="3"/>
        <v>0</v>
      </c>
    </row>
    <row r="140" ht="139.25" customHeight="1" spans="1:22">
      <c r="A140" s="9"/>
      <c r="B140" s="10" t="s">
        <v>414</v>
      </c>
      <c r="C140" s="10" t="s">
        <v>415</v>
      </c>
      <c r="D140" s="10" t="s">
        <v>416</v>
      </c>
      <c r="E140" s="10" t="s">
        <v>417</v>
      </c>
      <c r="F140" s="11"/>
      <c r="G140" s="13"/>
      <c r="H140" s="13"/>
      <c r="I140" s="13"/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8">
        <v>220</v>
      </c>
      <c r="T140" s="19">
        <v>112.3</v>
      </c>
      <c r="U140" s="9">
        <f t="shared" si="2"/>
        <v>0</v>
      </c>
      <c r="V140" s="18">
        <f t="shared" si="3"/>
        <v>0</v>
      </c>
    </row>
    <row r="141" ht="139.25" customHeight="1" spans="1:22">
      <c r="A141" s="9"/>
      <c r="B141" s="10" t="s">
        <v>418</v>
      </c>
      <c r="C141" s="10" t="s">
        <v>419</v>
      </c>
      <c r="D141" s="10" t="s">
        <v>420</v>
      </c>
      <c r="E141" s="10" t="s">
        <v>421</v>
      </c>
      <c r="F141" s="11"/>
      <c r="G141" s="13"/>
      <c r="H141" s="13"/>
      <c r="I141" s="13"/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8">
        <v>220</v>
      </c>
      <c r="T141" s="19">
        <v>112.3</v>
      </c>
      <c r="U141" s="9">
        <f t="shared" si="2"/>
        <v>0</v>
      </c>
      <c r="V141" s="18">
        <f t="shared" si="3"/>
        <v>0</v>
      </c>
    </row>
    <row r="142" ht="139.25" customHeight="1" spans="1:22">
      <c r="A142" s="9"/>
      <c r="B142" s="10" t="s">
        <v>422</v>
      </c>
      <c r="C142" s="10" t="s">
        <v>423</v>
      </c>
      <c r="D142" s="10" t="s">
        <v>424</v>
      </c>
      <c r="E142" s="10" t="s">
        <v>425</v>
      </c>
      <c r="F142" s="11"/>
      <c r="G142" s="13"/>
      <c r="H142" s="13"/>
      <c r="I142" s="13"/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8">
        <v>220</v>
      </c>
      <c r="T142" s="19">
        <v>112.3</v>
      </c>
      <c r="U142" s="9">
        <f t="shared" si="2"/>
        <v>0</v>
      </c>
      <c r="V142" s="18">
        <f t="shared" si="3"/>
        <v>0</v>
      </c>
    </row>
    <row r="143" ht="139.25" customHeight="1" spans="1:22">
      <c r="A143" s="9"/>
      <c r="B143" s="10" t="s">
        <v>426</v>
      </c>
      <c r="C143" s="10" t="s">
        <v>427</v>
      </c>
      <c r="D143" s="10" t="s">
        <v>416</v>
      </c>
      <c r="E143" s="10" t="s">
        <v>417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3"/>
      <c r="O143" s="13"/>
      <c r="P143" s="13"/>
      <c r="Q143" s="13"/>
      <c r="R143" s="13"/>
      <c r="S143" s="18">
        <v>220</v>
      </c>
      <c r="T143" s="19">
        <v>112.3</v>
      </c>
      <c r="U143" s="9">
        <f t="shared" si="2"/>
        <v>0</v>
      </c>
      <c r="V143" s="18">
        <f t="shared" si="3"/>
        <v>0</v>
      </c>
    </row>
    <row r="144" ht="139.25" customHeight="1" spans="1:22">
      <c r="A144" s="9"/>
      <c r="B144" s="10" t="s">
        <v>428</v>
      </c>
      <c r="C144" s="10" t="s">
        <v>429</v>
      </c>
      <c r="D144" s="10" t="s">
        <v>420</v>
      </c>
      <c r="E144" s="10" t="s">
        <v>421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3"/>
      <c r="O144" s="13"/>
      <c r="P144" s="13"/>
      <c r="Q144" s="13"/>
      <c r="R144" s="13"/>
      <c r="S144" s="18">
        <v>220</v>
      </c>
      <c r="T144" s="19">
        <v>112.3</v>
      </c>
      <c r="U144" s="9">
        <f t="shared" si="2"/>
        <v>0</v>
      </c>
      <c r="V144" s="18">
        <f t="shared" si="3"/>
        <v>0</v>
      </c>
    </row>
    <row r="145" ht="139.25" customHeight="1" spans="1:22">
      <c r="A145" s="9"/>
      <c r="B145" s="10" t="s">
        <v>430</v>
      </c>
      <c r="C145" s="10" t="s">
        <v>431</v>
      </c>
      <c r="D145" s="10" t="s">
        <v>424</v>
      </c>
      <c r="E145" s="10" t="s">
        <v>425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3"/>
      <c r="O145" s="13"/>
      <c r="P145" s="13"/>
      <c r="Q145" s="13"/>
      <c r="R145" s="13"/>
      <c r="S145" s="18">
        <v>220</v>
      </c>
      <c r="T145" s="19">
        <v>112.3</v>
      </c>
      <c r="U145" s="9">
        <f t="shared" ref="U145:U152" si="4">F145+G145+H145+I145+J145+K145+L145+M145+N145+O145+P145+Q145+R145</f>
        <v>0</v>
      </c>
      <c r="V145" s="18">
        <f t="shared" ref="V145:V152" si="5">U145*T145</f>
        <v>0</v>
      </c>
    </row>
    <row r="146" ht="139.25" customHeight="1" spans="1:22">
      <c r="A146" s="9"/>
      <c r="B146" s="10" t="s">
        <v>432</v>
      </c>
      <c r="C146" s="10" t="s">
        <v>433</v>
      </c>
      <c r="D146" s="10" t="s">
        <v>173</v>
      </c>
      <c r="E146" s="10" t="s">
        <v>174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3"/>
      <c r="O146" s="13"/>
      <c r="P146" s="13"/>
      <c r="Q146" s="13"/>
      <c r="R146" s="13"/>
      <c r="S146" s="18">
        <v>180</v>
      </c>
      <c r="T146" s="19">
        <v>92.7</v>
      </c>
      <c r="U146" s="9">
        <f t="shared" si="4"/>
        <v>0</v>
      </c>
      <c r="V146" s="18">
        <f t="shared" si="5"/>
        <v>0</v>
      </c>
    </row>
    <row r="147" ht="139.25" customHeight="1" spans="1:22">
      <c r="A147" s="9"/>
      <c r="B147" s="10" t="s">
        <v>434</v>
      </c>
      <c r="C147" s="10" t="s">
        <v>435</v>
      </c>
      <c r="D147" s="10" t="s">
        <v>436</v>
      </c>
      <c r="E147" s="10" t="s">
        <v>437</v>
      </c>
      <c r="F147" s="11"/>
      <c r="G147" s="13"/>
      <c r="H147" s="13"/>
      <c r="I147" s="13"/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8">
        <v>195</v>
      </c>
      <c r="T147" s="19">
        <v>100.05</v>
      </c>
      <c r="U147" s="9">
        <f t="shared" si="4"/>
        <v>0</v>
      </c>
      <c r="V147" s="18">
        <f t="shared" si="5"/>
        <v>0</v>
      </c>
    </row>
    <row r="148" ht="139.25" customHeight="1" spans="1:22">
      <c r="A148" s="9"/>
      <c r="B148" s="10" t="s">
        <v>438</v>
      </c>
      <c r="C148" s="10" t="s">
        <v>439</v>
      </c>
      <c r="D148" s="10" t="s">
        <v>440</v>
      </c>
      <c r="E148" s="10" t="s">
        <v>441</v>
      </c>
      <c r="F148" s="11"/>
      <c r="G148" s="13"/>
      <c r="H148" s="13"/>
      <c r="I148" s="13"/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8">
        <v>195</v>
      </c>
      <c r="T148" s="19">
        <v>100.05</v>
      </c>
      <c r="U148" s="9">
        <f t="shared" si="4"/>
        <v>0</v>
      </c>
      <c r="V148" s="18">
        <f t="shared" si="5"/>
        <v>0</v>
      </c>
    </row>
    <row r="149" ht="139.25" customHeight="1" spans="1:22">
      <c r="A149" s="9"/>
      <c r="B149" s="10" t="s">
        <v>442</v>
      </c>
      <c r="C149" s="10" t="s">
        <v>443</v>
      </c>
      <c r="D149" s="10" t="s">
        <v>436</v>
      </c>
      <c r="E149" s="10" t="s">
        <v>437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3"/>
      <c r="O149" s="13"/>
      <c r="P149" s="13"/>
      <c r="Q149" s="13"/>
      <c r="R149" s="13"/>
      <c r="S149" s="18">
        <v>195</v>
      </c>
      <c r="T149" s="19">
        <v>100.05</v>
      </c>
      <c r="U149" s="9">
        <f t="shared" si="4"/>
        <v>0</v>
      </c>
      <c r="V149" s="18">
        <f t="shared" si="5"/>
        <v>0</v>
      </c>
    </row>
    <row r="150" ht="139.25" customHeight="1" spans="1:22">
      <c r="A150" s="9"/>
      <c r="B150" s="10" t="s">
        <v>444</v>
      </c>
      <c r="C150" s="10" t="s">
        <v>445</v>
      </c>
      <c r="D150" s="10" t="s">
        <v>440</v>
      </c>
      <c r="E150" s="10" t="s">
        <v>441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3"/>
      <c r="O150" s="13"/>
      <c r="P150" s="13"/>
      <c r="Q150" s="13"/>
      <c r="R150" s="13"/>
      <c r="S150" s="18">
        <v>195</v>
      </c>
      <c r="T150" s="19">
        <v>100.05</v>
      </c>
      <c r="U150" s="9">
        <f t="shared" si="4"/>
        <v>0</v>
      </c>
      <c r="V150" s="18">
        <f t="shared" si="5"/>
        <v>0</v>
      </c>
    </row>
    <row r="151" ht="139.25" customHeight="1" spans="1:28">
      <c r="A151" s="9"/>
      <c r="B151" s="10" t="s">
        <v>446</v>
      </c>
      <c r="C151" s="10" t="s">
        <v>447</v>
      </c>
      <c r="D151" s="10" t="s">
        <v>33</v>
      </c>
      <c r="E151" s="10" t="s">
        <v>34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3"/>
      <c r="O151" s="13"/>
      <c r="P151" s="13"/>
      <c r="Q151" s="13"/>
      <c r="R151" s="13"/>
      <c r="S151" s="18">
        <v>220</v>
      </c>
      <c r="T151" s="19">
        <v>112.3</v>
      </c>
      <c r="U151" s="9">
        <f t="shared" si="4"/>
        <v>0</v>
      </c>
      <c r="V151" s="18">
        <f t="shared" si="5"/>
        <v>0</v>
      </c>
      <c r="AB151" s="29" t="s">
        <v>448</v>
      </c>
    </row>
    <row r="152" ht="139.25" customHeight="1" spans="1:22">
      <c r="A152" s="20"/>
      <c r="B152" s="21" t="s">
        <v>449</v>
      </c>
      <c r="C152" s="21" t="s">
        <v>450</v>
      </c>
      <c r="D152" s="21" t="s">
        <v>357</v>
      </c>
      <c r="E152" s="21" t="s">
        <v>358</v>
      </c>
      <c r="F152" s="22"/>
      <c r="G152" s="23"/>
      <c r="H152" s="23"/>
      <c r="I152" s="23"/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6">
        <v>255</v>
      </c>
      <c r="T152" s="27">
        <v>129.45</v>
      </c>
      <c r="U152" s="9">
        <f t="shared" si="4"/>
        <v>0</v>
      </c>
      <c r="V152" s="18">
        <f t="shared" si="5"/>
        <v>0</v>
      </c>
    </row>
    <row r="153" ht="19.5" spans="6:22">
      <c r="F153" s="24">
        <f t="shared" ref="F153:R153" si="6">SUM(F17:F152)</f>
        <v>0</v>
      </c>
      <c r="G153" s="24">
        <f t="shared" si="6"/>
        <v>0</v>
      </c>
      <c r="H153" s="24">
        <f t="shared" si="6"/>
        <v>0</v>
      </c>
      <c r="I153" s="24">
        <f t="shared" si="6"/>
        <v>0</v>
      </c>
      <c r="J153" s="24">
        <f t="shared" si="6"/>
        <v>0</v>
      </c>
      <c r="K153" s="24">
        <f t="shared" si="6"/>
        <v>0</v>
      </c>
      <c r="L153" s="24">
        <f t="shared" si="6"/>
        <v>0</v>
      </c>
      <c r="M153" s="24">
        <f t="shared" si="6"/>
        <v>0</v>
      </c>
      <c r="N153" s="24">
        <f t="shared" si="6"/>
        <v>0</v>
      </c>
      <c r="O153" s="24">
        <f t="shared" si="6"/>
        <v>0</v>
      </c>
      <c r="P153" s="24">
        <f t="shared" si="6"/>
        <v>0</v>
      </c>
      <c r="Q153" s="24">
        <f t="shared" si="6"/>
        <v>0</v>
      </c>
      <c r="R153" s="24">
        <f t="shared" si="6"/>
        <v>0</v>
      </c>
      <c r="U153" s="28" t="s">
        <v>451</v>
      </c>
      <c r="V153" s="18">
        <f>SUM(V17:V152)</f>
        <v>0</v>
      </c>
    </row>
    <row r="155" spans="2:2">
      <c r="B155" s="25"/>
    </row>
  </sheetData>
  <sheetProtection formatCells="0" formatColumns="0" formatRows="0" insertRows="0" insertColumns="0" insertHyperlinks="0" deleteColumns="0" deleteRows="0" sort="0" autoFilter="0" pivotTables="0"/>
  <mergeCells count="1">
    <mergeCell ref="C155:E155"/>
  </mergeCells>
  <hyperlinks>
    <hyperlink ref="B2" r:id="rId2" display="AUTRY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DROP1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cp:lastModifiedBy>Asus</cp:lastModifiedBy>
  <dcterms:created xsi:type="dcterms:W3CDTF">2025-05-09T16:10:00Z</dcterms:created>
  <dcterms:modified xsi:type="dcterms:W3CDTF">2025-05-12T13:47:08Z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50B202218DFB4441B6BFCB68EDC0C3F7_12</vt:lpwstr>
  </property>
  <property fmtid="{D5CDD505-2E9C-101B-9397-08002B2CF9AE}" pid="3" name="KSOProductBuildVer">
    <vt:lpwstr>1033-12.2.0.20795</vt:lpwstr>
  </property>
</Properties>
</file>