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2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BROOKS" sheetId="5" r:id="rId1"/>
  </sheets>
  <definedNames>
    <definedName name="_xlnm._FilterDatabase" localSheetId="0" hidden="1">BROOKS!$B$3:$AB$11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<sst xmlns="http://schemas.openxmlformats.org/spreadsheetml/2006/main" count="61" uniqueCount="34">
  <si>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Please Click on (+) button to check the size availability per SKU</t>
  </si>
  <si>
    <t>GENDER</t>
  </si>
  <si>
    <t>PHOTO</t>
  </si>
  <si>
    <t>BRAND</t>
  </si>
  <si>
    <t>SKU</t>
  </si>
  <si>
    <t>STYLE</t>
  </si>
  <si>
    <t>WIDTH</t>
  </si>
  <si>
    <t>COLOR</t>
  </si>
  <si>
    <t xml:space="preserve">S I Z E </t>
  </si>
  <si>
    <t>QTY</t>
  </si>
  <si>
    <t>RRP</t>
  </si>
  <si>
    <t>WHL</t>
  </si>
  <si>
    <t>OFFER</t>
  </si>
  <si>
    <t>BROOKS</t>
  </si>
  <si>
    <t>1204071B471</t>
  </si>
  <si>
    <t>GHOST 16</t>
  </si>
  <si>
    <t>1B</t>
  </si>
  <si>
    <t>BLUE RIBBON/DIANTHUS/PEACOAT</t>
  </si>
  <si>
    <t>WOMENS</t>
  </si>
  <si>
    <t>1204071B152</t>
  </si>
  <si>
    <t>WHITE/AMPARO BLUE/LIMPET SHELL</t>
  </si>
  <si>
    <t>1104181D002</t>
  </si>
  <si>
    <t>1D</t>
  </si>
  <si>
    <t>BLACK/COBALT/NEO YELLOW</t>
  </si>
  <si>
    <t>MENS</t>
  </si>
  <si>
    <t>1104181D130</t>
  </si>
  <si>
    <t>WHITE/PEACOAT/ORANGE</t>
  </si>
  <si>
    <t>1204201B020</t>
  </si>
  <si>
    <t>GHOST MAX 2</t>
  </si>
  <si>
    <t>BLACK/BLACK/EBONY</t>
  </si>
  <si>
    <t>1104311D020</t>
  </si>
  <si>
    <t>1104301D020</t>
  </si>
  <si>
    <t>GHOST 16 GTX</t>
  </si>
  <si>
    <t>1204191B020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</si>
</sst>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_-[$€-2]\ * #,##0.00_-;\-[$€-2]\ * #,##0.00_-;_-[$€-2]\ * &quot;-&quot;??_-;_-@_-"/>
    <numFmt numFmtId="180" formatCode="&quot;€&quot;\ #,##0.00"/>
  </numFmts>
  <fonts count="29"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  <scheme val="major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indexed="8"/>
      <name val="Calibri"/>
      <charset val="134"/>
    </font>
    <font>
      <b/>
      <sz val="18"/>
      <color theme="3"/>
      <name val="Calibri Light"/>
      <charset val="177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5" borderId="11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15" applyNumberFormat="0" applyAlignment="0" applyProtection="0"/>
    <xf numFmtId="0" fontId="18" fillId="7" borderId="16" applyNumberFormat="0" applyAlignment="0" applyProtection="0"/>
    <xf numFmtId="0" fontId="19" fillId="7" borderId="15" applyNumberFormat="0" applyAlignment="0" applyProtection="0"/>
    <xf numFmtId="0" fontId="20" fillId="8" borderId="17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26" fillId="35" borderId="0" applyNumberFormat="0" applyBorder="0" applyAlignment="0" applyProtection="0"/>
    <xf numFmtId="0" fontId="3" fillId="0" borderId="0"/>
    <xf numFmtId="0" fontId="3" fillId="0" borderId="0"/>
    <xf numFmtId="0" fontId="27" fillId="0" borderId="0"/>
    <xf numFmtId="0" fontId="28" fillId="0" borderId="0" applyNumberFormat="0" applyFill="0" applyBorder="0" applyAlignment="0" applyProtection="0"/>
  </cellStyleXfs>
  <cellXfs count="33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79" fontId="3" fillId="2" borderId="0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80" fontId="1" fillId="3" borderId="2" xfId="0" applyNumberFormat="1" applyFont="1" applyFill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179" fontId="1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79" fontId="1" fillId="2" borderId="5" xfId="2" applyNumberFormat="1" applyFont="1" applyFill="1" applyBorder="1" applyAlignment="1">
      <alignment horizontal="center" vertical="center"/>
    </xf>
    <xf numFmtId="179" fontId="8" fillId="4" borderId="5" xfId="2" applyNumberFormat="1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  <cellStyle name="Normaal 2" xfId="47"/>
    <cellStyle name="Normalny 2" xfId="48"/>
    <cellStyle name="Standaard_Blad1" xfId="49"/>
    <cellStyle name="כותרת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444498</xdr:colOff>
      <xdr:row>0</xdr:row>
      <xdr:rowOff>79375</xdr:rowOff>
    </xdr:from>
    <xdr:to>
      <xdr:col>25</xdr:col>
      <xdr:colOff>0</xdr:colOff>
      <xdr:row>0</xdr:row>
      <xdr:rowOff>381000</xdr:rowOff>
    </xdr:to>
    <xdr:pic>
      <xdr:nvPicPr>
        <xdr:cNvPr id="435" name="Graphique 226" descr="Flèche : courbe dans le sens des aiguilles d’une montre"/>
        <xdr:cNvPicPr/>
      </xdr:nvPicPr>
      <xdr:blipFill>
        <a:blip r:embed="rId1" cstate="screen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76855" y="79375"/>
          <a:ext cx="666750" cy="301625"/>
        </a:xfrm>
        <a:prstGeom prst="rect">
          <a:avLst/>
        </a:prstGeom>
      </xdr:spPr>
    </xdr:pic>
    <xdr:clientData/>
  </xdr:twoCellAnchor>
  <xdr:twoCellAnchor editAs="oneCell">
    <xdr:from>
      <xdr:col>1</xdr:col>
      <xdr:colOff>79373</xdr:colOff>
      <xdr:row>8</xdr:row>
      <xdr:rowOff>111125</xdr:rowOff>
    </xdr:from>
    <xdr:to>
      <xdr:col>1</xdr:col>
      <xdr:colOff>1047748</xdr:colOff>
      <xdr:row>8</xdr:row>
      <xdr:rowOff>889000</xdr:rowOff>
    </xdr:to>
    <xdr:pic>
      <xdr:nvPicPr>
        <xdr:cNvPr id="2" name="image1.png" title="Image"/>
        <xdr:cNvPicPr/>
      </xdr:nvPicPr>
      <xdr:blipFill>
        <a:blip r:embed="rId3" cstate="print"/>
        <a:stretch>
          <a:fillRect/>
        </a:stretch>
      </xdr:blipFill>
      <xdr:spPr>
        <a:xfrm>
          <a:off x="678815" y="6073775"/>
          <a:ext cx="968375" cy="7778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9</xdr:row>
      <xdr:rowOff>111125</xdr:rowOff>
    </xdr:from>
    <xdr:to>
      <xdr:col>2</xdr:col>
      <xdr:colOff>0</xdr:colOff>
      <xdr:row>9</xdr:row>
      <xdr:rowOff>889000</xdr:rowOff>
    </xdr:to>
    <xdr:pic>
      <xdr:nvPicPr>
        <xdr:cNvPr id="3" name="image5.png" title="Image"/>
        <xdr:cNvPicPr/>
      </xdr:nvPicPr>
      <xdr:blipFill>
        <a:blip r:embed="rId4" cstate="print"/>
        <a:stretch>
          <a:fillRect/>
        </a:stretch>
      </xdr:blipFill>
      <xdr:spPr>
        <a:xfrm>
          <a:off x="678815" y="7026275"/>
          <a:ext cx="988060" cy="7778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7</xdr:row>
      <xdr:rowOff>111125</xdr:rowOff>
    </xdr:from>
    <xdr:to>
      <xdr:col>2</xdr:col>
      <xdr:colOff>0</xdr:colOff>
      <xdr:row>7</xdr:row>
      <xdr:rowOff>841375</xdr:rowOff>
    </xdr:to>
    <xdr:pic>
      <xdr:nvPicPr>
        <xdr:cNvPr id="4" name="image6.png" title="Image"/>
        <xdr:cNvPicPr/>
      </xdr:nvPicPr>
      <xdr:blipFill>
        <a:blip r:embed="rId5" cstate="print"/>
        <a:stretch>
          <a:fillRect/>
        </a:stretch>
      </xdr:blipFill>
      <xdr:spPr>
        <a:xfrm>
          <a:off x="678815" y="5121275"/>
          <a:ext cx="988060" cy="7302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10</xdr:row>
      <xdr:rowOff>111125</xdr:rowOff>
    </xdr:from>
    <xdr:to>
      <xdr:col>1</xdr:col>
      <xdr:colOff>1015999</xdr:colOff>
      <xdr:row>10</xdr:row>
      <xdr:rowOff>730250</xdr:rowOff>
    </xdr:to>
    <xdr:pic>
      <xdr:nvPicPr>
        <xdr:cNvPr id="5" name="image3.png" title="Image"/>
        <xdr:cNvPicPr/>
      </xdr:nvPicPr>
      <xdr:blipFill>
        <a:blip r:embed="rId4" cstate="print"/>
        <a:stretch>
          <a:fillRect/>
        </a:stretch>
      </xdr:blipFill>
      <xdr:spPr>
        <a:xfrm>
          <a:off x="678815" y="7978775"/>
          <a:ext cx="936625" cy="6191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5</xdr:row>
      <xdr:rowOff>111125</xdr:rowOff>
    </xdr:from>
    <xdr:to>
      <xdr:col>1</xdr:col>
      <xdr:colOff>1000124</xdr:colOff>
      <xdr:row>5</xdr:row>
      <xdr:rowOff>889000</xdr:rowOff>
    </xdr:to>
    <xdr:pic>
      <xdr:nvPicPr>
        <xdr:cNvPr id="6" name="image4.png" title="Image"/>
        <xdr:cNvPicPr/>
      </xdr:nvPicPr>
      <xdr:blipFill>
        <a:blip r:embed="rId6" cstate="print"/>
        <a:stretch>
          <a:fillRect/>
        </a:stretch>
      </xdr:blipFill>
      <xdr:spPr>
        <a:xfrm>
          <a:off x="678815" y="3216275"/>
          <a:ext cx="920750" cy="7778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3</xdr:row>
      <xdr:rowOff>111125</xdr:rowOff>
    </xdr:from>
    <xdr:to>
      <xdr:col>2</xdr:col>
      <xdr:colOff>0</xdr:colOff>
      <xdr:row>3</xdr:row>
      <xdr:rowOff>857250</xdr:rowOff>
    </xdr:to>
    <xdr:pic>
      <xdr:nvPicPr>
        <xdr:cNvPr id="7" name="image8.png" title="Image"/>
        <xdr:cNvPicPr/>
      </xdr:nvPicPr>
      <xdr:blipFill>
        <a:blip r:embed="rId7" cstate="print"/>
        <a:stretch>
          <a:fillRect/>
        </a:stretch>
      </xdr:blipFill>
      <xdr:spPr>
        <a:xfrm>
          <a:off x="678815" y="1311275"/>
          <a:ext cx="988060" cy="7461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4</xdr:row>
      <xdr:rowOff>111125</xdr:rowOff>
    </xdr:from>
    <xdr:to>
      <xdr:col>1</xdr:col>
      <xdr:colOff>1016000</xdr:colOff>
      <xdr:row>4</xdr:row>
      <xdr:rowOff>857250</xdr:rowOff>
    </xdr:to>
    <xdr:pic>
      <xdr:nvPicPr>
        <xdr:cNvPr id="8" name="image7.png" title="Image"/>
        <xdr:cNvPicPr/>
      </xdr:nvPicPr>
      <xdr:blipFill>
        <a:blip r:embed="rId8" cstate="print"/>
        <a:stretch>
          <a:fillRect/>
        </a:stretch>
      </xdr:blipFill>
      <xdr:spPr>
        <a:xfrm>
          <a:off x="678815" y="2263775"/>
          <a:ext cx="937260" cy="7461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79373</xdr:colOff>
      <xdr:row>6</xdr:row>
      <xdr:rowOff>111125</xdr:rowOff>
    </xdr:from>
    <xdr:to>
      <xdr:col>1</xdr:col>
      <xdr:colOff>888998</xdr:colOff>
      <xdr:row>6</xdr:row>
      <xdr:rowOff>904875</xdr:rowOff>
    </xdr:to>
    <xdr:pic>
      <xdr:nvPicPr>
        <xdr:cNvPr id="9" name="image2.png" title="Image"/>
        <xdr:cNvPicPr/>
      </xdr:nvPicPr>
      <xdr:blipFill>
        <a:blip r:embed="rId9" cstate="print"/>
        <a:stretch>
          <a:fillRect/>
        </a:stretch>
      </xdr:blipFill>
      <xdr:spPr>
        <a:xfrm>
          <a:off x="678815" y="4168775"/>
          <a:ext cx="809625" cy="7937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showGridLines="0" tabSelected="1" zoomScale="80" zoomScaleNormal="80" workbookViewId="0">
      <pane ySplit="3" topLeftCell="A4" activePane="bottomLeft" state="frozen"/>
      <selection/>
      <selection pane="bottomLeft" activeCell="C4" sqref="C4"/>
    </sheetView>
  </sheetViews>
  <sheetFormatPr defaultColWidth="21.5047619047619" defaultRowHeight="77" customHeight="1"/>
  <cols>
    <col min="1" max="1" width="9" style="3" customWidth="1"/>
    <col min="2" max="2" width="16" style="4" customWidth="1"/>
    <col min="3" max="3" width="22.6666666666667" style="4" customWidth="1"/>
    <col min="4" max="4" width="15.6666666666667" style="4" customWidth="1"/>
    <col min="5" max="5" width="22.6666666666667" style="4" customWidth="1"/>
    <col min="6" max="6" width="11.3333333333333" style="4" customWidth="1"/>
    <col min="7" max="7" width="30.8285714285714" style="5" customWidth="1"/>
    <col min="8" max="8" width="10.7047619047619" style="3" customWidth="1" outlineLevel="1"/>
    <col min="9" max="24" width="5.82857142857143" style="3" customWidth="1" outlineLevel="1"/>
    <col min="25" max="25" width="10" style="6" customWidth="1"/>
    <col min="26" max="27" width="11.1619047619048" style="7" customWidth="1"/>
    <col min="28" max="28" width="13.8285714285714" style="8" customWidth="1"/>
    <col min="29" max="16384" width="21.5047619047619" style="3"/>
  </cols>
  <sheetData>
    <row r="1" ht="33.75" customHeight="1" spans="1:28">
      <c r="A1" s="9"/>
      <c r="B1" s="10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Z1" s="25" t="s">
        <v>0</v>
      </c>
      <c r="AA1" s="25"/>
      <c r="AB1" s="25"/>
    </row>
    <row r="2" s="1" customFormat="1" ht="27.75" customHeight="1" spans="2:25">
      <c r="B2" s="10"/>
      <c r="G2" s="11"/>
      <c r="H2" s="12" t="s">
        <v>1</v>
      </c>
      <c r="I2" s="20">
        <v>6</v>
      </c>
      <c r="J2" s="20">
        <v>6.5</v>
      </c>
      <c r="K2" s="20">
        <v>7</v>
      </c>
      <c r="L2" s="20">
        <v>7.5</v>
      </c>
      <c r="M2" s="20">
        <v>8</v>
      </c>
      <c r="N2" s="20">
        <v>8.5</v>
      </c>
      <c r="O2" s="20">
        <v>9</v>
      </c>
      <c r="P2" s="20">
        <v>9.5</v>
      </c>
      <c r="Q2" s="20">
        <v>10</v>
      </c>
      <c r="R2" s="20">
        <v>10.5</v>
      </c>
      <c r="S2" s="20">
        <v>11</v>
      </c>
      <c r="T2" s="20">
        <v>11.5</v>
      </c>
      <c r="U2" s="20">
        <v>12</v>
      </c>
      <c r="V2" s="20">
        <v>12.5</v>
      </c>
      <c r="W2" s="20">
        <v>13</v>
      </c>
      <c r="X2" s="23">
        <v>14</v>
      </c>
      <c r="Y2" s="26">
        <f>SUM(Y4:Y11)</f>
        <v>9001</v>
      </c>
    </row>
    <row r="3" s="1" customFormat="1" ht="33" customHeight="1" spans="2:28"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4"/>
      <c r="Y3" s="27" t="s">
        <v>9</v>
      </c>
      <c r="Z3" s="28" t="s">
        <v>10</v>
      </c>
      <c r="AA3" s="28" t="s">
        <v>11</v>
      </c>
      <c r="AB3" s="28" t="s">
        <v>12</v>
      </c>
    </row>
    <row r="4" s="2" customFormat="1" ht="75" customHeight="1" spans="2:32">
      <c r="B4" s="17"/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8" t="s">
        <v>18</v>
      </c>
      <c r="I4" s="22">
        <v>16</v>
      </c>
      <c r="J4" s="22">
        <v>42</v>
      </c>
      <c r="K4" s="22">
        <v>102</v>
      </c>
      <c r="L4" s="22">
        <v>138</v>
      </c>
      <c r="M4" s="22">
        <v>208</v>
      </c>
      <c r="N4" s="22">
        <v>233</v>
      </c>
      <c r="O4" s="22">
        <v>241</v>
      </c>
      <c r="P4" s="22">
        <v>233</v>
      </c>
      <c r="Q4" s="22">
        <v>154</v>
      </c>
      <c r="R4" s="22">
        <v>96</v>
      </c>
      <c r="S4" s="22">
        <v>38</v>
      </c>
      <c r="T4" s="22"/>
      <c r="U4" s="22"/>
      <c r="V4" s="22"/>
      <c r="W4" s="22"/>
      <c r="X4" s="22"/>
      <c r="Y4" s="29">
        <f t="shared" ref="Y4:Y11" si="0">SUM(I4:X4)</f>
        <v>1501</v>
      </c>
      <c r="Z4" s="30">
        <v>150</v>
      </c>
      <c r="AA4" s="30">
        <f t="shared" ref="AA4:AA11" si="1">Z4/2</f>
        <v>75</v>
      </c>
      <c r="AB4" s="31">
        <v>52.25</v>
      </c>
      <c r="AC4" s="32"/>
      <c r="AD4" s="32"/>
      <c r="AF4" s="32"/>
    </row>
    <row r="5" s="2" customFormat="1" ht="75" customHeight="1" spans="2:32">
      <c r="B5" s="19"/>
      <c r="C5" s="19" t="s">
        <v>13</v>
      </c>
      <c r="D5" s="19" t="s">
        <v>19</v>
      </c>
      <c r="E5" s="19" t="s">
        <v>15</v>
      </c>
      <c r="F5" s="19" t="s">
        <v>16</v>
      </c>
      <c r="G5" s="19" t="s">
        <v>20</v>
      </c>
      <c r="H5" s="18" t="s">
        <v>18</v>
      </c>
      <c r="I5" s="22">
        <v>16</v>
      </c>
      <c r="J5" s="22">
        <v>42</v>
      </c>
      <c r="K5" s="22">
        <v>102</v>
      </c>
      <c r="L5" s="22">
        <v>138</v>
      </c>
      <c r="M5" s="22">
        <v>208</v>
      </c>
      <c r="N5" s="22">
        <v>232</v>
      </c>
      <c r="O5" s="22">
        <v>243</v>
      </c>
      <c r="P5" s="22">
        <v>215</v>
      </c>
      <c r="Q5" s="22">
        <v>154</v>
      </c>
      <c r="R5" s="22">
        <v>96</v>
      </c>
      <c r="S5" s="22">
        <v>54</v>
      </c>
      <c r="T5" s="22"/>
      <c r="U5" s="22"/>
      <c r="V5" s="22"/>
      <c r="W5" s="22"/>
      <c r="X5" s="22"/>
      <c r="Y5" s="29">
        <f t="shared" si="0"/>
        <v>1500</v>
      </c>
      <c r="Z5" s="30">
        <v>150</v>
      </c>
      <c r="AA5" s="30">
        <f t="shared" si="1"/>
        <v>75</v>
      </c>
      <c r="AB5" s="31">
        <v>52.25</v>
      </c>
      <c r="AC5" s="32"/>
      <c r="AD5" s="32"/>
      <c r="AF5" s="32"/>
    </row>
    <row r="6" s="2" customFormat="1" ht="75" customHeight="1" spans="2:32">
      <c r="B6" s="19"/>
      <c r="C6" s="19" t="s">
        <v>13</v>
      </c>
      <c r="D6" s="19" t="s">
        <v>21</v>
      </c>
      <c r="E6" s="19" t="s">
        <v>15</v>
      </c>
      <c r="F6" s="19" t="s">
        <v>22</v>
      </c>
      <c r="G6" s="19" t="s">
        <v>23</v>
      </c>
      <c r="H6" s="18" t="s">
        <v>24</v>
      </c>
      <c r="I6" s="22"/>
      <c r="J6" s="22"/>
      <c r="K6" s="22"/>
      <c r="L6" s="22">
        <v>8</v>
      </c>
      <c r="M6" s="22">
        <v>29</v>
      </c>
      <c r="N6" s="22">
        <v>86</v>
      </c>
      <c r="O6" s="22">
        <v>125</v>
      </c>
      <c r="P6" s="22">
        <v>184</v>
      </c>
      <c r="Q6" s="22">
        <v>203</v>
      </c>
      <c r="R6" s="22">
        <v>195</v>
      </c>
      <c r="S6" s="22">
        <v>183</v>
      </c>
      <c r="T6" s="22">
        <v>145</v>
      </c>
      <c r="U6" s="22">
        <v>128</v>
      </c>
      <c r="V6" s="22">
        <v>91</v>
      </c>
      <c r="W6" s="22">
        <v>78</v>
      </c>
      <c r="X6" s="22">
        <v>45</v>
      </c>
      <c r="Y6" s="29">
        <f t="shared" si="0"/>
        <v>1500</v>
      </c>
      <c r="Z6" s="30">
        <v>150</v>
      </c>
      <c r="AA6" s="30">
        <f t="shared" si="1"/>
        <v>75</v>
      </c>
      <c r="AB6" s="31">
        <v>52.25</v>
      </c>
      <c r="AC6" s="32"/>
      <c r="AD6" s="32"/>
      <c r="AF6" s="32"/>
    </row>
    <row r="7" s="2" customFormat="1" ht="75" customHeight="1" spans="2:32">
      <c r="B7" s="19"/>
      <c r="C7" s="19" t="s">
        <v>13</v>
      </c>
      <c r="D7" s="19" t="s">
        <v>25</v>
      </c>
      <c r="E7" s="19" t="s">
        <v>15</v>
      </c>
      <c r="F7" s="19" t="s">
        <v>22</v>
      </c>
      <c r="G7" s="19" t="s">
        <v>26</v>
      </c>
      <c r="H7" s="18" t="s">
        <v>24</v>
      </c>
      <c r="I7" s="22"/>
      <c r="J7" s="22"/>
      <c r="K7" s="22"/>
      <c r="L7" s="22">
        <v>8</v>
      </c>
      <c r="M7" s="22">
        <v>29</v>
      </c>
      <c r="N7" s="22">
        <v>86</v>
      </c>
      <c r="O7" s="22">
        <v>125</v>
      </c>
      <c r="P7" s="22">
        <v>184</v>
      </c>
      <c r="Q7" s="22">
        <v>203</v>
      </c>
      <c r="R7" s="22">
        <v>195</v>
      </c>
      <c r="S7" s="22">
        <v>183</v>
      </c>
      <c r="T7" s="22">
        <v>145</v>
      </c>
      <c r="U7" s="22">
        <v>128</v>
      </c>
      <c r="V7" s="22">
        <v>91</v>
      </c>
      <c r="W7" s="22">
        <v>78</v>
      </c>
      <c r="X7" s="22">
        <v>45</v>
      </c>
      <c r="Y7" s="29">
        <f t="shared" si="0"/>
        <v>1500</v>
      </c>
      <c r="Z7" s="30">
        <v>150</v>
      </c>
      <c r="AA7" s="30">
        <f t="shared" si="1"/>
        <v>75</v>
      </c>
      <c r="AB7" s="31">
        <v>52.25</v>
      </c>
      <c r="AC7" s="32"/>
      <c r="AD7" s="32"/>
      <c r="AF7" s="32"/>
    </row>
    <row r="8" s="2" customFormat="1" ht="75" customHeight="1" spans="2:32">
      <c r="B8" s="19"/>
      <c r="C8" s="19" t="s">
        <v>13</v>
      </c>
      <c r="D8" s="19" t="s">
        <v>27</v>
      </c>
      <c r="E8" s="19" t="s">
        <v>28</v>
      </c>
      <c r="F8" s="19" t="s">
        <v>16</v>
      </c>
      <c r="G8" s="19" t="s">
        <v>29</v>
      </c>
      <c r="H8" s="18" t="s">
        <v>18</v>
      </c>
      <c r="I8" s="22">
        <v>11</v>
      </c>
      <c r="J8" s="22">
        <v>28</v>
      </c>
      <c r="K8" s="22">
        <v>68</v>
      </c>
      <c r="L8" s="22">
        <v>92</v>
      </c>
      <c r="M8" s="22">
        <v>138</v>
      </c>
      <c r="N8" s="22">
        <v>155</v>
      </c>
      <c r="O8" s="22">
        <v>189</v>
      </c>
      <c r="P8" s="22">
        <v>143</v>
      </c>
      <c r="Q8" s="22">
        <v>103</v>
      </c>
      <c r="R8" s="22">
        <v>44</v>
      </c>
      <c r="S8" s="22">
        <v>29</v>
      </c>
      <c r="T8" s="22"/>
      <c r="U8" s="22"/>
      <c r="V8" s="22"/>
      <c r="W8" s="22"/>
      <c r="X8" s="22"/>
      <c r="Y8" s="29">
        <f t="shared" si="0"/>
        <v>1000</v>
      </c>
      <c r="Z8" s="30">
        <v>160</v>
      </c>
      <c r="AA8" s="30">
        <f t="shared" si="1"/>
        <v>80</v>
      </c>
      <c r="AB8" s="31">
        <v>55.5</v>
      </c>
      <c r="AC8" s="32"/>
      <c r="AD8" s="32"/>
      <c r="AF8" s="32"/>
    </row>
    <row r="9" s="2" customFormat="1" ht="75" customHeight="1" spans="2:32">
      <c r="B9" s="19"/>
      <c r="C9" s="19" t="s">
        <v>13</v>
      </c>
      <c r="D9" s="19" t="s">
        <v>30</v>
      </c>
      <c r="E9" s="19" t="s">
        <v>28</v>
      </c>
      <c r="F9" s="19" t="s">
        <v>22</v>
      </c>
      <c r="G9" s="19" t="s">
        <v>29</v>
      </c>
      <c r="H9" s="18" t="s">
        <v>24</v>
      </c>
      <c r="I9" s="22"/>
      <c r="J9" s="22"/>
      <c r="K9" s="22"/>
      <c r="L9" s="22">
        <v>6</v>
      </c>
      <c r="M9" s="22">
        <v>19</v>
      </c>
      <c r="N9" s="22">
        <v>57</v>
      </c>
      <c r="O9" s="22">
        <v>83</v>
      </c>
      <c r="P9" s="22">
        <v>123</v>
      </c>
      <c r="Q9" s="22">
        <v>135</v>
      </c>
      <c r="R9" s="22">
        <v>137</v>
      </c>
      <c r="S9" s="22">
        <v>122</v>
      </c>
      <c r="T9" s="22">
        <v>120</v>
      </c>
      <c r="U9" s="22">
        <v>78</v>
      </c>
      <c r="V9" s="22">
        <v>61</v>
      </c>
      <c r="W9" s="22">
        <v>52</v>
      </c>
      <c r="X9" s="22">
        <v>6</v>
      </c>
      <c r="Y9" s="29">
        <f t="shared" si="0"/>
        <v>999</v>
      </c>
      <c r="Z9" s="30">
        <v>160</v>
      </c>
      <c r="AA9" s="30">
        <f t="shared" si="1"/>
        <v>80</v>
      </c>
      <c r="AB9" s="31">
        <v>55.5</v>
      </c>
      <c r="AC9" s="32"/>
      <c r="AD9" s="32"/>
      <c r="AF9" s="32"/>
    </row>
    <row r="10" s="2" customFormat="1" ht="75" customHeight="1" spans="2:32">
      <c r="B10" s="19"/>
      <c r="C10" s="19" t="s">
        <v>13</v>
      </c>
      <c r="D10" s="19" t="s">
        <v>31</v>
      </c>
      <c r="E10" s="19" t="s">
        <v>32</v>
      </c>
      <c r="F10" s="19" t="s">
        <v>22</v>
      </c>
      <c r="G10" s="19" t="s">
        <v>29</v>
      </c>
      <c r="H10" s="18" t="s">
        <v>24</v>
      </c>
      <c r="I10" s="22"/>
      <c r="J10" s="22"/>
      <c r="K10" s="22"/>
      <c r="L10" s="22">
        <v>3</v>
      </c>
      <c r="M10" s="22">
        <v>10</v>
      </c>
      <c r="N10" s="22">
        <v>29</v>
      </c>
      <c r="O10" s="22">
        <v>42</v>
      </c>
      <c r="P10" s="22">
        <v>61</v>
      </c>
      <c r="Q10" s="22">
        <v>68</v>
      </c>
      <c r="R10" s="22">
        <v>65</v>
      </c>
      <c r="S10" s="22">
        <v>61</v>
      </c>
      <c r="T10" s="22">
        <v>48</v>
      </c>
      <c r="U10" s="22">
        <v>43</v>
      </c>
      <c r="V10" s="22">
        <v>45</v>
      </c>
      <c r="W10" s="22">
        <v>26</v>
      </c>
      <c r="X10" s="22"/>
      <c r="Y10" s="29">
        <f t="shared" si="0"/>
        <v>501</v>
      </c>
      <c r="Z10" s="30">
        <v>170</v>
      </c>
      <c r="AA10" s="30">
        <f t="shared" si="1"/>
        <v>85</v>
      </c>
      <c r="AB10" s="31">
        <v>58.75</v>
      </c>
      <c r="AC10" s="32"/>
      <c r="AD10" s="32"/>
      <c r="AF10" s="32"/>
    </row>
    <row r="11" s="2" customFormat="1" ht="75" customHeight="1" spans="2:32">
      <c r="B11" s="19"/>
      <c r="C11" s="19" t="s">
        <v>13</v>
      </c>
      <c r="D11" s="19" t="s">
        <v>33</v>
      </c>
      <c r="E11" s="19" t="s">
        <v>32</v>
      </c>
      <c r="F11" s="19" t="s">
        <v>16</v>
      </c>
      <c r="G11" s="19" t="s">
        <v>29</v>
      </c>
      <c r="H11" s="18" t="s">
        <v>18</v>
      </c>
      <c r="I11" s="22">
        <v>5</v>
      </c>
      <c r="J11" s="22">
        <v>14</v>
      </c>
      <c r="K11" s="22">
        <v>34</v>
      </c>
      <c r="L11" s="22">
        <v>46</v>
      </c>
      <c r="M11" s="22">
        <v>69</v>
      </c>
      <c r="N11" s="22">
        <v>78</v>
      </c>
      <c r="O11" s="22">
        <v>75</v>
      </c>
      <c r="P11" s="22">
        <v>72</v>
      </c>
      <c r="Q11" s="22">
        <v>51</v>
      </c>
      <c r="R11" s="22">
        <v>32</v>
      </c>
      <c r="S11" s="22">
        <v>24</v>
      </c>
      <c r="T11" s="22"/>
      <c r="U11" s="22"/>
      <c r="V11" s="22"/>
      <c r="W11" s="22"/>
      <c r="X11" s="22"/>
      <c r="Y11" s="29">
        <f t="shared" si="0"/>
        <v>500</v>
      </c>
      <c r="Z11" s="30">
        <v>170</v>
      </c>
      <c r="AA11" s="30">
        <f t="shared" si="1"/>
        <v>85</v>
      </c>
      <c r="AB11" s="31">
        <v>58.75</v>
      </c>
      <c r="AC11" s="32"/>
      <c r="AD11" s="32"/>
      <c r="AF11" s="32"/>
    </row>
  </sheetData>
  <autoFilter xmlns:etc="http://www.wps.cn/officeDocument/2017/etCustomData" ref="B3:AB11" etc:filterBottomFollowUsedRange="0">
    <sortState ref="B3:AB11">
      <sortCondition ref="Y3:Y11" descending="1"/>
    </sortState>
    <extLst/>
  </autoFilter>
  <sortState ref="B4:AD4">
    <sortCondition ref="Y4" descending="1"/>
  </sortState>
  <mergeCells count="2">
    <mergeCell ref="Z1:AB1"/>
    <mergeCell ref="H3:X3"/>
  </mergeCells>
  <pageMargins left="0.7" right="0.7" top="0.75" bottom="0.75" header="0.3" footer="0.3"/>
  <pageSetup paperSize="9" orientation="portrait" verticalDpi="3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852A56F8-E6C9-4453-BF2E-42B175A33897}">
  <ds:schemaRefs/>
</ds:datastoreItem>
</file>

<file path=customXml/itemProps2.xml><?xml version="1.0" encoding="utf-8"?>
<ds:datastoreItem xmlns:ds="http://schemas.openxmlformats.org/officeDocument/2006/customXml" ds:itemID="{1664D31A-4D82-4AE7-9A21-7FE75492D25A}">
  <ds:schemaRefs/>
</ds:datastoreItem>
</file>

<file path=customXml/itemProps3.xml><?xml version="1.0" encoding="utf-8"?>
<ds:datastoreItem xmlns:ds="http://schemas.openxmlformats.org/officeDocument/2006/customXml" ds:itemID="{1EB9EAAE-0283-4A0E-B4F1-5DDC75401E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BROOKS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2025-05-12T12:57:05Z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57DA94B5D3E940D8BA4D99CED95A3421_12</vt:lpwstr>
  </property>
  <property fmtid="{D5CDD505-2E9C-101B-9397-08002B2CF9AE}" pid="4" name="KSOProductBuildVer">
    <vt:lpwstr>1033-12.2.0.20795</vt:lpwstr>
  </property>
</Properties>
</file>